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650" tabRatio="689"/>
  </bookViews>
  <sheets>
    <sheet name="Male Recurve" sheetId="3" r:id="rId1"/>
    <sheet name="Brian Tien" sheetId="2" r:id="rId2"/>
    <sheet name="Cyrus Lai" sheetId="10" r:id="rId3"/>
    <sheet name="Daniel Cashmar" sheetId="11" r:id="rId4"/>
    <sheet name="Danilo Lattaro" sheetId="12" r:id="rId5"/>
    <sheet name="Justin Yang" sheetId="13" r:id="rId6"/>
    <sheet name="Mo Lam" sheetId="14" r:id="rId7"/>
    <sheet name="Stephen Jiang" sheetId="16" r:id="rId8"/>
    <sheet name="Anthony Morales" sheetId="18" r:id="rId9"/>
    <sheet name="David Lozada" sheetId="20" r:id="rId10"/>
    <sheet name="Derek Davis II" sheetId="21" r:id="rId11"/>
    <sheet name="Dimitriy Baldinov" sheetId="23" r:id="rId12"/>
    <sheet name="George Mergille" sheetId="24" r:id="rId13"/>
    <sheet name="Merek Sendyhn" sheetId="27" r:id="rId14"/>
    <sheet name="Rey Patrick Racificador" sheetId="30" r:id="rId15"/>
    <sheet name="Vikram Singh" sheetId="31" r:id="rId16"/>
    <sheet name="Gary Chang" sheetId="33" r:id="rId17"/>
    <sheet name="Qian Yu (Ken)" sheetId="34" r:id="rId18"/>
    <sheet name="Patrick Uy" sheetId="35" r:id="rId19"/>
    <sheet name="Wenbin Yan" sheetId="37" r:id="rId20"/>
    <sheet name="Female Recurve" sheetId="4" r:id="rId21"/>
    <sheet name="Amy Chan" sheetId="1" r:id="rId22"/>
    <sheet name="Lillian Luu" sheetId="15" r:id="rId23"/>
    <sheet name="Xuerong Wu" sheetId="17" r:id="rId24"/>
    <sheet name="Brittany Roberson" sheetId="19" r:id="rId25"/>
    <sheet name="Diana Lee" sheetId="22" r:id="rId26"/>
    <sheet name="Sheba Sheikhai" sheetId="28" r:id="rId27"/>
    <sheet name="Anna Puska's" sheetId="32" r:id="rId28"/>
    <sheet name="Valerie Gerig" sheetId="36" r:id="rId29"/>
    <sheet name="Compound" sheetId="5" r:id="rId30"/>
    <sheet name="Charles McKenna" sheetId="8" r:id="rId31"/>
    <sheet name="Megan Sattur" sheetId="26" r:id="rId32"/>
    <sheet name="Barebow" sheetId="7" r:id="rId33"/>
    <sheet name="Connor Winters" sheetId="9" r:id="rId34"/>
    <sheet name="Marcus Martinez" sheetId="29" r:id="rId35"/>
  </sheets>
  <calcPr calcId="145621"/>
</workbook>
</file>

<file path=xl/calcChain.xml><?xml version="1.0" encoding="utf-8"?>
<calcChain xmlns="http://schemas.openxmlformats.org/spreadsheetml/2006/main">
  <c r="D8" i="3" l="1"/>
  <c r="J13" i="37"/>
  <c r="D13" i="37"/>
  <c r="J12" i="37"/>
  <c r="D12" i="37"/>
  <c r="J11" i="37"/>
  <c r="D11" i="37"/>
  <c r="J10" i="37"/>
  <c r="D10" i="37"/>
  <c r="J9" i="37"/>
  <c r="D9" i="37"/>
  <c r="J8" i="37"/>
  <c r="K8" i="37" s="1"/>
  <c r="D8" i="37"/>
  <c r="E8" i="37" s="1"/>
  <c r="D4" i="4"/>
  <c r="J13" i="36"/>
  <c r="D13" i="36"/>
  <c r="J12" i="36"/>
  <c r="D12" i="36"/>
  <c r="J11" i="36"/>
  <c r="D11" i="36"/>
  <c r="J10" i="36"/>
  <c r="D10" i="36"/>
  <c r="J9" i="36"/>
  <c r="D9" i="36"/>
  <c r="J8" i="36"/>
  <c r="K8" i="36" s="1"/>
  <c r="D8" i="36"/>
  <c r="E8" i="36" s="1"/>
  <c r="D3" i="3"/>
  <c r="J13" i="35"/>
  <c r="D13" i="35"/>
  <c r="J12" i="35"/>
  <c r="D12" i="35"/>
  <c r="J11" i="35"/>
  <c r="D11" i="35"/>
  <c r="J10" i="35"/>
  <c r="D10" i="35"/>
  <c r="J9" i="35"/>
  <c r="D9" i="35"/>
  <c r="J8" i="35"/>
  <c r="K8" i="35" s="1"/>
  <c r="D8" i="35"/>
  <c r="E8" i="35" s="1"/>
  <c r="D9" i="3"/>
  <c r="J13" i="34"/>
  <c r="D13" i="34"/>
  <c r="J12" i="34"/>
  <c r="D12" i="34"/>
  <c r="J11" i="34"/>
  <c r="D11" i="34"/>
  <c r="J10" i="34"/>
  <c r="D10" i="34"/>
  <c r="J9" i="34"/>
  <c r="D9" i="34"/>
  <c r="J8" i="34"/>
  <c r="K8" i="34" s="1"/>
  <c r="D8" i="34"/>
  <c r="E8" i="34" s="1"/>
  <c r="D15" i="3"/>
  <c r="J13" i="33"/>
  <c r="D13" i="33"/>
  <c r="J12" i="33"/>
  <c r="D12" i="33"/>
  <c r="J11" i="33"/>
  <c r="D11" i="33"/>
  <c r="J10" i="33"/>
  <c r="D10" i="33"/>
  <c r="J9" i="33"/>
  <c r="D9" i="33"/>
  <c r="J8" i="33"/>
  <c r="K8" i="33" s="1"/>
  <c r="D8" i="33"/>
  <c r="E8" i="33" s="1"/>
  <c r="D5" i="4"/>
  <c r="D6" i="4"/>
  <c r="J13" i="32"/>
  <c r="D13" i="32"/>
  <c r="J12" i="32"/>
  <c r="D12" i="32"/>
  <c r="J11" i="32"/>
  <c r="D11" i="32"/>
  <c r="J10" i="32"/>
  <c r="D10" i="32"/>
  <c r="J9" i="32"/>
  <c r="D9" i="32"/>
  <c r="J8" i="32"/>
  <c r="K8" i="32" s="1"/>
  <c r="D8" i="32"/>
  <c r="E8" i="32" s="1"/>
  <c r="D6" i="3"/>
  <c r="J13" i="31"/>
  <c r="D13" i="31"/>
  <c r="J12" i="31"/>
  <c r="D12" i="31"/>
  <c r="J11" i="31"/>
  <c r="D11" i="31"/>
  <c r="J10" i="31"/>
  <c r="D10" i="31"/>
  <c r="J9" i="31"/>
  <c r="D9" i="31"/>
  <c r="J8" i="31"/>
  <c r="K8" i="31" s="1"/>
  <c r="D8" i="31"/>
  <c r="E8" i="31" s="1"/>
  <c r="D12" i="3"/>
  <c r="J13" i="30"/>
  <c r="D13" i="30"/>
  <c r="J12" i="30"/>
  <c r="D12" i="30"/>
  <c r="J11" i="30"/>
  <c r="D11" i="30"/>
  <c r="J10" i="30"/>
  <c r="D10" i="30"/>
  <c r="J9" i="30"/>
  <c r="D9" i="30"/>
  <c r="J8" i="30"/>
  <c r="K8" i="30" s="1"/>
  <c r="D8" i="30"/>
  <c r="E8" i="30" s="1"/>
  <c r="D4" i="7"/>
  <c r="J13" i="29"/>
  <c r="D13" i="29"/>
  <c r="J12" i="29"/>
  <c r="D12" i="29"/>
  <c r="J11" i="29"/>
  <c r="D11" i="29"/>
  <c r="J10" i="29"/>
  <c r="D10" i="29"/>
  <c r="J9" i="29"/>
  <c r="D9" i="29"/>
  <c r="J8" i="29"/>
  <c r="K8" i="29" s="1"/>
  <c r="D8" i="29"/>
  <c r="E8" i="29" s="1"/>
  <c r="D3" i="4"/>
  <c r="D8" i="4"/>
  <c r="J13" i="28"/>
  <c r="D13" i="28"/>
  <c r="J12" i="28"/>
  <c r="D12" i="28"/>
  <c r="J11" i="28"/>
  <c r="D11" i="28"/>
  <c r="J10" i="28"/>
  <c r="D10" i="28"/>
  <c r="J9" i="28"/>
  <c r="D9" i="28"/>
  <c r="J8" i="28"/>
  <c r="K8" i="28" s="1"/>
  <c r="D8" i="28"/>
  <c r="E8" i="28" s="1"/>
  <c r="D19" i="3"/>
  <c r="J13" i="27"/>
  <c r="D13" i="27"/>
  <c r="J12" i="27"/>
  <c r="D12" i="27"/>
  <c r="J11" i="27"/>
  <c r="D11" i="27"/>
  <c r="J10" i="27"/>
  <c r="D10" i="27"/>
  <c r="J9" i="27"/>
  <c r="D9" i="27"/>
  <c r="J8" i="27"/>
  <c r="K8" i="27" s="1"/>
  <c r="D8" i="27"/>
  <c r="E8" i="27" s="1"/>
  <c r="D4" i="5"/>
  <c r="J13" i="26"/>
  <c r="J11" i="26"/>
  <c r="D12" i="26"/>
  <c r="D13" i="26"/>
  <c r="J12" i="26"/>
  <c r="D11" i="26"/>
  <c r="J10" i="26"/>
  <c r="D10" i="26"/>
  <c r="J9" i="26"/>
  <c r="D9" i="26"/>
  <c r="J8" i="26"/>
  <c r="K8" i="26" s="1"/>
  <c r="D8" i="26"/>
  <c r="E8" i="26" s="1"/>
  <c r="D18" i="3"/>
  <c r="J13" i="24"/>
  <c r="D13" i="24"/>
  <c r="J12" i="24"/>
  <c r="D12" i="24"/>
  <c r="J11" i="24"/>
  <c r="D11" i="24"/>
  <c r="J10" i="24"/>
  <c r="D10" i="24"/>
  <c r="J9" i="24"/>
  <c r="D9" i="24"/>
  <c r="J8" i="24"/>
  <c r="K8" i="24" s="1"/>
  <c r="D8" i="24"/>
  <c r="E8" i="24" s="1"/>
  <c r="D17" i="3"/>
  <c r="J13" i="23"/>
  <c r="D13" i="23"/>
  <c r="J12" i="23"/>
  <c r="D12" i="23"/>
  <c r="J11" i="23"/>
  <c r="D11" i="23"/>
  <c r="J10" i="23"/>
  <c r="D10" i="23"/>
  <c r="J9" i="23"/>
  <c r="D9" i="23"/>
  <c r="J8" i="23"/>
  <c r="K8" i="23" s="1"/>
  <c r="D8" i="23"/>
  <c r="E8" i="23" s="1"/>
  <c r="D9" i="4"/>
  <c r="J13" i="22"/>
  <c r="D13" i="22"/>
  <c r="J12" i="22"/>
  <c r="D12" i="22"/>
  <c r="J11" i="22"/>
  <c r="D11" i="22"/>
  <c r="J10" i="22"/>
  <c r="D10" i="22"/>
  <c r="J9" i="22"/>
  <c r="D9" i="22"/>
  <c r="J8" i="22"/>
  <c r="K8" i="22" s="1"/>
  <c r="E8" i="22"/>
  <c r="D8" i="22"/>
  <c r="D20" i="3"/>
  <c r="D4" i="3"/>
  <c r="J13" i="21"/>
  <c r="D13" i="21"/>
  <c r="J12" i="21"/>
  <c r="D12" i="21"/>
  <c r="J11" i="21"/>
  <c r="D11" i="21"/>
  <c r="J10" i="21"/>
  <c r="D10" i="21"/>
  <c r="J9" i="21"/>
  <c r="D9" i="21"/>
  <c r="J8" i="21"/>
  <c r="K8" i="21" s="1"/>
  <c r="D8" i="21"/>
  <c r="E8" i="21" s="1"/>
  <c r="J13" i="20"/>
  <c r="D13" i="20"/>
  <c r="J12" i="20"/>
  <c r="D12" i="20"/>
  <c r="J11" i="20"/>
  <c r="D11" i="20"/>
  <c r="J10" i="20"/>
  <c r="D10" i="20"/>
  <c r="J9" i="20"/>
  <c r="D9" i="20"/>
  <c r="J8" i="20"/>
  <c r="K8" i="20" s="1"/>
  <c r="D8" i="20"/>
  <c r="E8" i="20" s="1"/>
  <c r="D10" i="4"/>
  <c r="J13" i="19"/>
  <c r="D13" i="19"/>
  <c r="J12" i="19"/>
  <c r="D12" i="19"/>
  <c r="J11" i="19"/>
  <c r="D11" i="19"/>
  <c r="J10" i="19"/>
  <c r="D10" i="19"/>
  <c r="J9" i="19"/>
  <c r="D9" i="19"/>
  <c r="J8" i="19"/>
  <c r="K8" i="19" s="1"/>
  <c r="D8" i="19"/>
  <c r="E8" i="19" s="1"/>
  <c r="D21" i="3"/>
  <c r="J13" i="18"/>
  <c r="D13" i="18"/>
  <c r="J12" i="18"/>
  <c r="D12" i="18"/>
  <c r="J11" i="18"/>
  <c r="D11" i="18"/>
  <c r="J10" i="18"/>
  <c r="D10" i="18"/>
  <c r="J9" i="18"/>
  <c r="D9" i="18"/>
  <c r="J8" i="18"/>
  <c r="K8" i="18" s="1"/>
  <c r="D8" i="18"/>
  <c r="E8" i="18" s="1"/>
  <c r="D7" i="4"/>
  <c r="J13" i="17"/>
  <c r="D13" i="17"/>
  <c r="J12" i="17"/>
  <c r="D12" i="17"/>
  <c r="J11" i="17"/>
  <c r="D11" i="17"/>
  <c r="J10" i="17"/>
  <c r="D10" i="17"/>
  <c r="J9" i="17"/>
  <c r="D9" i="17"/>
  <c r="J8" i="17"/>
  <c r="K8" i="17" s="1"/>
  <c r="D8" i="17"/>
  <c r="E8" i="17" s="1"/>
  <c r="D14" i="3"/>
  <c r="J13" i="16"/>
  <c r="D13" i="16"/>
  <c r="J12" i="16"/>
  <c r="D12" i="16"/>
  <c r="J11" i="16"/>
  <c r="D11" i="16"/>
  <c r="J10" i="16"/>
  <c r="D10" i="16"/>
  <c r="J9" i="16"/>
  <c r="D9" i="16"/>
  <c r="J8" i="16"/>
  <c r="K8" i="16" s="1"/>
  <c r="D8" i="16"/>
  <c r="E8" i="16" s="1"/>
  <c r="J13" i="15"/>
  <c r="D13" i="15"/>
  <c r="J12" i="15"/>
  <c r="D12" i="15"/>
  <c r="J11" i="15"/>
  <c r="D11" i="15"/>
  <c r="J10" i="15"/>
  <c r="D10" i="15"/>
  <c r="J9" i="15"/>
  <c r="D9" i="15"/>
  <c r="J8" i="15"/>
  <c r="K8" i="15" s="1"/>
  <c r="D8" i="15"/>
  <c r="E8" i="15" s="1"/>
  <c r="D5" i="3"/>
  <c r="J13" i="14"/>
  <c r="D13" i="14"/>
  <c r="J12" i="14"/>
  <c r="D12" i="14"/>
  <c r="J11" i="14"/>
  <c r="D11" i="14"/>
  <c r="J10" i="14"/>
  <c r="D10" i="14"/>
  <c r="J9" i="14"/>
  <c r="D9" i="14"/>
  <c r="J8" i="14"/>
  <c r="K8" i="14" s="1"/>
  <c r="D8" i="14"/>
  <c r="E8" i="14" s="1"/>
  <c r="D7" i="3"/>
  <c r="J13" i="13"/>
  <c r="D13" i="13"/>
  <c r="J12" i="13"/>
  <c r="D12" i="13"/>
  <c r="J11" i="13"/>
  <c r="D11" i="13"/>
  <c r="J10" i="13"/>
  <c r="D10" i="13"/>
  <c r="J9" i="13"/>
  <c r="D9" i="13"/>
  <c r="J8" i="13"/>
  <c r="K8" i="13" s="1"/>
  <c r="D8" i="13"/>
  <c r="E8" i="13" s="1"/>
  <c r="D11" i="3"/>
  <c r="J13" i="12"/>
  <c r="D13" i="12"/>
  <c r="J12" i="12"/>
  <c r="D12" i="12"/>
  <c r="J11" i="12"/>
  <c r="D11" i="12"/>
  <c r="J10" i="12"/>
  <c r="D10" i="12"/>
  <c r="J9" i="12"/>
  <c r="D9" i="12"/>
  <c r="J8" i="12"/>
  <c r="K8" i="12" s="1"/>
  <c r="D8" i="12"/>
  <c r="E8" i="12" s="1"/>
  <c r="D16" i="3"/>
  <c r="J13" i="11"/>
  <c r="D13" i="11"/>
  <c r="J12" i="11"/>
  <c r="D12" i="11"/>
  <c r="J11" i="11"/>
  <c r="D11" i="11"/>
  <c r="J10" i="11"/>
  <c r="D10" i="11"/>
  <c r="J9" i="11"/>
  <c r="D9" i="11"/>
  <c r="J8" i="11"/>
  <c r="K8" i="11" s="1"/>
  <c r="D8" i="11"/>
  <c r="E8" i="11" s="1"/>
  <c r="D10" i="3"/>
  <c r="J13" i="10"/>
  <c r="D13" i="10"/>
  <c r="J12" i="10"/>
  <c r="D12" i="10"/>
  <c r="J11" i="10"/>
  <c r="D11" i="10"/>
  <c r="J10" i="10"/>
  <c r="D10" i="10"/>
  <c r="J9" i="10"/>
  <c r="D9" i="10"/>
  <c r="J8" i="10"/>
  <c r="K8" i="10" s="1"/>
  <c r="D8" i="10"/>
  <c r="E8" i="10" s="1"/>
  <c r="D3" i="7"/>
  <c r="J13" i="9"/>
  <c r="D13" i="9"/>
  <c r="J12" i="9"/>
  <c r="D12" i="9"/>
  <c r="J11" i="9"/>
  <c r="D11" i="9"/>
  <c r="J10" i="9"/>
  <c r="D10" i="9"/>
  <c r="J9" i="9"/>
  <c r="D9" i="9"/>
  <c r="J8" i="9"/>
  <c r="K8" i="9" s="1"/>
  <c r="D8" i="9"/>
  <c r="E8" i="9" s="1"/>
  <c r="D3" i="5"/>
  <c r="J13" i="8"/>
  <c r="J11" i="8"/>
  <c r="D12" i="8"/>
  <c r="D13" i="8"/>
  <c r="J12" i="8"/>
  <c r="D11" i="8"/>
  <c r="J10" i="8"/>
  <c r="D10" i="8"/>
  <c r="J9" i="8"/>
  <c r="D9" i="8"/>
  <c r="J8" i="8"/>
  <c r="K8" i="8" s="1"/>
  <c r="D8" i="8"/>
  <c r="E8" i="8" s="1"/>
  <c r="D13" i="3"/>
  <c r="J13" i="2"/>
  <c r="D13" i="2"/>
  <c r="J12" i="2"/>
  <c r="D12" i="2"/>
  <c r="J11" i="2"/>
  <c r="D11" i="2"/>
  <c r="J10" i="2"/>
  <c r="D10" i="2"/>
  <c r="J9" i="2"/>
  <c r="D9" i="2"/>
  <c r="J8" i="2"/>
  <c r="K8" i="2" s="1"/>
  <c r="D8" i="2"/>
  <c r="E8" i="2" s="1"/>
  <c r="J13" i="1"/>
  <c r="J12" i="1"/>
  <c r="J11" i="1"/>
  <c r="J10" i="1"/>
  <c r="J9" i="1"/>
  <c r="J8" i="1"/>
  <c r="K8" i="1" s="1"/>
  <c r="D13" i="1"/>
  <c r="D12" i="1"/>
  <c r="D11" i="1"/>
  <c r="D10" i="1"/>
  <c r="D9" i="1"/>
  <c r="D8" i="1"/>
  <c r="E8" i="1" s="1"/>
  <c r="E9" i="37" l="1"/>
  <c r="E10" i="37" s="1"/>
  <c r="E11" i="37" s="1"/>
  <c r="E12" i="37" s="1"/>
  <c r="E13" i="37" s="1"/>
  <c r="E14" i="37" s="1"/>
  <c r="E16" i="37" s="1"/>
  <c r="K9" i="37"/>
  <c r="K10" i="37" s="1"/>
  <c r="K11" i="37" s="1"/>
  <c r="K12" i="37" s="1"/>
  <c r="K13" i="37" s="1"/>
  <c r="K14" i="37" s="1"/>
  <c r="E17" i="37" s="1"/>
  <c r="K9" i="36"/>
  <c r="K10" i="36" s="1"/>
  <c r="K11" i="36" s="1"/>
  <c r="K12" i="36" s="1"/>
  <c r="K13" i="36" s="1"/>
  <c r="K14" i="36" s="1"/>
  <c r="E17" i="36" s="1"/>
  <c r="E9" i="36"/>
  <c r="E10" i="36" s="1"/>
  <c r="E11" i="36" s="1"/>
  <c r="E12" i="36" s="1"/>
  <c r="E13" i="36" s="1"/>
  <c r="E14" i="36" s="1"/>
  <c r="E16" i="36" s="1"/>
  <c r="K9" i="35"/>
  <c r="K10" i="35" s="1"/>
  <c r="K11" i="35" s="1"/>
  <c r="K12" i="35" s="1"/>
  <c r="K13" i="35" s="1"/>
  <c r="K14" i="35" s="1"/>
  <c r="E17" i="35" s="1"/>
  <c r="E9" i="35"/>
  <c r="E10" i="35" s="1"/>
  <c r="E11" i="35" s="1"/>
  <c r="E12" i="35" s="1"/>
  <c r="E13" i="35" s="1"/>
  <c r="E14" i="35" s="1"/>
  <c r="E16" i="35" s="1"/>
  <c r="K9" i="34"/>
  <c r="K10" i="34" s="1"/>
  <c r="K11" i="34" s="1"/>
  <c r="K12" i="34" s="1"/>
  <c r="K13" i="34" s="1"/>
  <c r="K14" i="34" s="1"/>
  <c r="E17" i="34" s="1"/>
  <c r="E9" i="34"/>
  <c r="E10" i="34" s="1"/>
  <c r="E11" i="34" s="1"/>
  <c r="E12" i="34" s="1"/>
  <c r="E13" i="34" s="1"/>
  <c r="E14" i="34" s="1"/>
  <c r="E16" i="34" s="1"/>
  <c r="K9" i="33"/>
  <c r="K10" i="33" s="1"/>
  <c r="K11" i="33" s="1"/>
  <c r="K12" i="33" s="1"/>
  <c r="K13" i="33" s="1"/>
  <c r="K14" i="33" s="1"/>
  <c r="E17" i="33" s="1"/>
  <c r="E18" i="33" s="1"/>
  <c r="E9" i="33"/>
  <c r="E10" i="33" s="1"/>
  <c r="E11" i="33" s="1"/>
  <c r="E12" i="33" s="1"/>
  <c r="E13" i="33" s="1"/>
  <c r="E14" i="33" s="1"/>
  <c r="E16" i="33" s="1"/>
  <c r="E9" i="32"/>
  <c r="E10" i="32" s="1"/>
  <c r="E11" i="32" s="1"/>
  <c r="E12" i="32" s="1"/>
  <c r="E13" i="32" s="1"/>
  <c r="E14" i="32" s="1"/>
  <c r="E16" i="32" s="1"/>
  <c r="K9" i="32"/>
  <c r="K10" i="32" s="1"/>
  <c r="K11" i="32" s="1"/>
  <c r="K12" i="32" s="1"/>
  <c r="K13" i="32" s="1"/>
  <c r="K14" i="32" s="1"/>
  <c r="E17" i="32" s="1"/>
  <c r="K9" i="31"/>
  <c r="K10" i="31" s="1"/>
  <c r="K11" i="31" s="1"/>
  <c r="K12" i="31" s="1"/>
  <c r="K13" i="31" s="1"/>
  <c r="K14" i="31" s="1"/>
  <c r="E17" i="31" s="1"/>
  <c r="E9" i="31"/>
  <c r="E10" i="31" s="1"/>
  <c r="E11" i="31" s="1"/>
  <c r="E12" i="31" s="1"/>
  <c r="E13" i="31" s="1"/>
  <c r="E14" i="31" s="1"/>
  <c r="E16" i="31" s="1"/>
  <c r="K9" i="30"/>
  <c r="K10" i="30" s="1"/>
  <c r="K11" i="30" s="1"/>
  <c r="K12" i="30" s="1"/>
  <c r="K13" i="30" s="1"/>
  <c r="K14" i="30" s="1"/>
  <c r="E17" i="30" s="1"/>
  <c r="E9" i="30"/>
  <c r="E10" i="30" s="1"/>
  <c r="E11" i="30" s="1"/>
  <c r="E12" i="30" s="1"/>
  <c r="E13" i="30" s="1"/>
  <c r="E14" i="30" s="1"/>
  <c r="E16" i="30" s="1"/>
  <c r="K9" i="29"/>
  <c r="K10" i="29" s="1"/>
  <c r="K11" i="29" s="1"/>
  <c r="K12" i="29" s="1"/>
  <c r="K13" i="29" s="1"/>
  <c r="K14" i="29" s="1"/>
  <c r="E17" i="29" s="1"/>
  <c r="E9" i="29"/>
  <c r="E10" i="29" s="1"/>
  <c r="E11" i="29" s="1"/>
  <c r="E12" i="29" s="1"/>
  <c r="E13" i="29" s="1"/>
  <c r="E14" i="29" s="1"/>
  <c r="E16" i="29" s="1"/>
  <c r="K9" i="28"/>
  <c r="K10" i="28" s="1"/>
  <c r="K11" i="28" s="1"/>
  <c r="K12" i="28" s="1"/>
  <c r="K13" i="28" s="1"/>
  <c r="K14" i="28" s="1"/>
  <c r="E17" i="28" s="1"/>
  <c r="E9" i="28"/>
  <c r="E10" i="28" s="1"/>
  <c r="E11" i="28" s="1"/>
  <c r="E12" i="28" s="1"/>
  <c r="E13" i="28" s="1"/>
  <c r="E14" i="28" s="1"/>
  <c r="E16" i="28" s="1"/>
  <c r="E9" i="27"/>
  <c r="E10" i="27" s="1"/>
  <c r="E11" i="27" s="1"/>
  <c r="E12" i="27" s="1"/>
  <c r="E13" i="27" s="1"/>
  <c r="E14" i="27" s="1"/>
  <c r="E16" i="27" s="1"/>
  <c r="K9" i="27"/>
  <c r="K10" i="27" s="1"/>
  <c r="K11" i="27" s="1"/>
  <c r="K12" i="27" s="1"/>
  <c r="K13" i="27" s="1"/>
  <c r="K14" i="27" s="1"/>
  <c r="E17" i="27" s="1"/>
  <c r="K9" i="26"/>
  <c r="K10" i="26" s="1"/>
  <c r="K11" i="26" s="1"/>
  <c r="K12" i="26" s="1"/>
  <c r="K13" i="26" s="1"/>
  <c r="K14" i="26" s="1"/>
  <c r="E17" i="26" s="1"/>
  <c r="E9" i="26"/>
  <c r="E10" i="26" s="1"/>
  <c r="E11" i="26" s="1"/>
  <c r="E12" i="26" s="1"/>
  <c r="E13" i="26" s="1"/>
  <c r="E14" i="26" s="1"/>
  <c r="E16" i="26" s="1"/>
  <c r="K9" i="24"/>
  <c r="K10" i="24" s="1"/>
  <c r="K11" i="24" s="1"/>
  <c r="K12" i="24" s="1"/>
  <c r="K13" i="24" s="1"/>
  <c r="K14" i="24" s="1"/>
  <c r="E17" i="24" s="1"/>
  <c r="E9" i="24"/>
  <c r="E10" i="24" s="1"/>
  <c r="E11" i="24" s="1"/>
  <c r="E12" i="24" s="1"/>
  <c r="E13" i="24" s="1"/>
  <c r="E14" i="24" s="1"/>
  <c r="E16" i="24" s="1"/>
  <c r="K9" i="23"/>
  <c r="K10" i="23" s="1"/>
  <c r="K11" i="23" s="1"/>
  <c r="K12" i="23" s="1"/>
  <c r="K13" i="23" s="1"/>
  <c r="K14" i="23" s="1"/>
  <c r="E17" i="23" s="1"/>
  <c r="E9" i="23"/>
  <c r="E10" i="23" s="1"/>
  <c r="E11" i="23" s="1"/>
  <c r="E12" i="23" s="1"/>
  <c r="E13" i="23" s="1"/>
  <c r="E14" i="23" s="1"/>
  <c r="E16" i="23" s="1"/>
  <c r="K9" i="22"/>
  <c r="K10" i="22" s="1"/>
  <c r="K11" i="22" s="1"/>
  <c r="K12" i="22" s="1"/>
  <c r="K13" i="22" s="1"/>
  <c r="K14" i="22" s="1"/>
  <c r="E17" i="22" s="1"/>
  <c r="E9" i="22"/>
  <c r="E10" i="22" s="1"/>
  <c r="E11" i="22" s="1"/>
  <c r="E12" i="22" s="1"/>
  <c r="E13" i="22" s="1"/>
  <c r="E14" i="22" s="1"/>
  <c r="E16" i="22" s="1"/>
  <c r="K9" i="21"/>
  <c r="K10" i="21" s="1"/>
  <c r="K11" i="21" s="1"/>
  <c r="K12" i="21" s="1"/>
  <c r="K13" i="21" s="1"/>
  <c r="K14" i="21" s="1"/>
  <c r="E17" i="21" s="1"/>
  <c r="E9" i="21"/>
  <c r="E10" i="21" s="1"/>
  <c r="E11" i="21" s="1"/>
  <c r="E12" i="21" s="1"/>
  <c r="E13" i="21" s="1"/>
  <c r="E14" i="21" s="1"/>
  <c r="E16" i="21" s="1"/>
  <c r="E9" i="20"/>
  <c r="E10" i="20" s="1"/>
  <c r="E11" i="20" s="1"/>
  <c r="E12" i="20" s="1"/>
  <c r="E13" i="20" s="1"/>
  <c r="E14" i="20" s="1"/>
  <c r="E16" i="20" s="1"/>
  <c r="K9" i="20"/>
  <c r="K10" i="20" s="1"/>
  <c r="K11" i="20" s="1"/>
  <c r="K12" i="20" s="1"/>
  <c r="K13" i="20" s="1"/>
  <c r="K14" i="20" s="1"/>
  <c r="E17" i="20" s="1"/>
  <c r="E9" i="19"/>
  <c r="E10" i="19" s="1"/>
  <c r="E11" i="19" s="1"/>
  <c r="E12" i="19" s="1"/>
  <c r="E13" i="19" s="1"/>
  <c r="E14" i="19" s="1"/>
  <c r="E16" i="19" s="1"/>
  <c r="K9" i="19"/>
  <c r="K10" i="19" s="1"/>
  <c r="K11" i="19" s="1"/>
  <c r="K12" i="19" s="1"/>
  <c r="K13" i="19" s="1"/>
  <c r="K14" i="19" s="1"/>
  <c r="E17" i="19" s="1"/>
  <c r="K9" i="18"/>
  <c r="K10" i="18" s="1"/>
  <c r="K11" i="18" s="1"/>
  <c r="K12" i="18" s="1"/>
  <c r="K13" i="18" s="1"/>
  <c r="K14" i="18" s="1"/>
  <c r="E17" i="18" s="1"/>
  <c r="E9" i="18"/>
  <c r="E10" i="18" s="1"/>
  <c r="E11" i="18" s="1"/>
  <c r="E12" i="18" s="1"/>
  <c r="E13" i="18" s="1"/>
  <c r="E14" i="18" s="1"/>
  <c r="E16" i="18" s="1"/>
  <c r="E9" i="17"/>
  <c r="E10" i="17" s="1"/>
  <c r="E11" i="17" s="1"/>
  <c r="E12" i="17" s="1"/>
  <c r="E13" i="17" s="1"/>
  <c r="E14" i="17" s="1"/>
  <c r="E16" i="17" s="1"/>
  <c r="K9" i="17"/>
  <c r="K10" i="17" s="1"/>
  <c r="K11" i="17" s="1"/>
  <c r="K12" i="17" s="1"/>
  <c r="K13" i="17" s="1"/>
  <c r="K14" i="17" s="1"/>
  <c r="E17" i="17" s="1"/>
  <c r="K9" i="16"/>
  <c r="K10" i="16" s="1"/>
  <c r="K11" i="16" s="1"/>
  <c r="K12" i="16" s="1"/>
  <c r="K13" i="16" s="1"/>
  <c r="K14" i="16" s="1"/>
  <c r="E17" i="16" s="1"/>
  <c r="E9" i="16"/>
  <c r="E10" i="16" s="1"/>
  <c r="E11" i="16" s="1"/>
  <c r="E12" i="16" s="1"/>
  <c r="E13" i="16" s="1"/>
  <c r="E14" i="16" s="1"/>
  <c r="E16" i="16" s="1"/>
  <c r="E9" i="15"/>
  <c r="E10" i="15" s="1"/>
  <c r="E11" i="15" s="1"/>
  <c r="E12" i="15" s="1"/>
  <c r="E13" i="15" s="1"/>
  <c r="E14" i="15" s="1"/>
  <c r="E16" i="15" s="1"/>
  <c r="K9" i="15"/>
  <c r="K10" i="15" s="1"/>
  <c r="K11" i="15" s="1"/>
  <c r="K12" i="15" s="1"/>
  <c r="K13" i="15" s="1"/>
  <c r="K14" i="15" s="1"/>
  <c r="E17" i="15" s="1"/>
  <c r="K9" i="14"/>
  <c r="K10" i="14" s="1"/>
  <c r="K11" i="14" s="1"/>
  <c r="K12" i="14" s="1"/>
  <c r="K13" i="14" s="1"/>
  <c r="K14" i="14" s="1"/>
  <c r="E17" i="14" s="1"/>
  <c r="E9" i="14"/>
  <c r="E10" i="14" s="1"/>
  <c r="E11" i="14" s="1"/>
  <c r="E12" i="14" s="1"/>
  <c r="E13" i="14" s="1"/>
  <c r="E14" i="14" s="1"/>
  <c r="E16" i="14" s="1"/>
  <c r="E9" i="13"/>
  <c r="E10" i="13" s="1"/>
  <c r="E11" i="13" s="1"/>
  <c r="E12" i="13" s="1"/>
  <c r="E13" i="13" s="1"/>
  <c r="E14" i="13" s="1"/>
  <c r="E16" i="13" s="1"/>
  <c r="K9" i="13"/>
  <c r="K10" i="13" s="1"/>
  <c r="K11" i="13" s="1"/>
  <c r="K12" i="13" s="1"/>
  <c r="K13" i="13" s="1"/>
  <c r="K14" i="13" s="1"/>
  <c r="E17" i="13" s="1"/>
  <c r="E9" i="12"/>
  <c r="E10" i="12" s="1"/>
  <c r="E11" i="12" s="1"/>
  <c r="E12" i="12" s="1"/>
  <c r="E13" i="12" s="1"/>
  <c r="E14" i="12" s="1"/>
  <c r="E16" i="12" s="1"/>
  <c r="K9" i="12"/>
  <c r="K10" i="12" s="1"/>
  <c r="K11" i="12" s="1"/>
  <c r="K12" i="12" s="1"/>
  <c r="K13" i="12" s="1"/>
  <c r="K14" i="12" s="1"/>
  <c r="E17" i="12" s="1"/>
  <c r="K9" i="11"/>
  <c r="K10" i="11" s="1"/>
  <c r="K11" i="11" s="1"/>
  <c r="K12" i="11" s="1"/>
  <c r="K13" i="11" s="1"/>
  <c r="K14" i="11" s="1"/>
  <c r="E17" i="11" s="1"/>
  <c r="E9" i="11"/>
  <c r="E10" i="11" s="1"/>
  <c r="E11" i="11" s="1"/>
  <c r="E12" i="11" s="1"/>
  <c r="E13" i="11" s="1"/>
  <c r="E14" i="11" s="1"/>
  <c r="E16" i="11" s="1"/>
  <c r="E9" i="10"/>
  <c r="E10" i="10" s="1"/>
  <c r="E11" i="10" s="1"/>
  <c r="E12" i="10" s="1"/>
  <c r="E13" i="10" s="1"/>
  <c r="E14" i="10" s="1"/>
  <c r="E16" i="10" s="1"/>
  <c r="K9" i="10"/>
  <c r="K10" i="10" s="1"/>
  <c r="K11" i="10" s="1"/>
  <c r="K12" i="10" s="1"/>
  <c r="K13" i="10" s="1"/>
  <c r="K14" i="10" s="1"/>
  <c r="E17" i="10" s="1"/>
  <c r="K9" i="9"/>
  <c r="K10" i="9" s="1"/>
  <c r="K11" i="9" s="1"/>
  <c r="K12" i="9" s="1"/>
  <c r="K13" i="9" s="1"/>
  <c r="K14" i="9" s="1"/>
  <c r="E17" i="9" s="1"/>
  <c r="E9" i="9"/>
  <c r="E10" i="9" s="1"/>
  <c r="E11" i="9" s="1"/>
  <c r="E12" i="9" s="1"/>
  <c r="E13" i="9" s="1"/>
  <c r="E14" i="9" s="1"/>
  <c r="E16" i="9" s="1"/>
  <c r="K9" i="8"/>
  <c r="K10" i="8" s="1"/>
  <c r="K11" i="8" s="1"/>
  <c r="K12" i="8" s="1"/>
  <c r="K13" i="8" s="1"/>
  <c r="K14" i="8" s="1"/>
  <c r="E17" i="8" s="1"/>
  <c r="E9" i="8"/>
  <c r="E10" i="8" s="1"/>
  <c r="E11" i="8" s="1"/>
  <c r="K9" i="2"/>
  <c r="K10" i="2" s="1"/>
  <c r="K11" i="2" s="1"/>
  <c r="K12" i="2" s="1"/>
  <c r="K13" i="2" s="1"/>
  <c r="K14" i="2" s="1"/>
  <c r="E17" i="2" s="1"/>
  <c r="E9" i="2"/>
  <c r="E10" i="2" s="1"/>
  <c r="E11" i="2" s="1"/>
  <c r="E12" i="2" s="1"/>
  <c r="E13" i="2" s="1"/>
  <c r="E14" i="2" s="1"/>
  <c r="E16" i="2" s="1"/>
  <c r="K9" i="1"/>
  <c r="K10" i="1" s="1"/>
  <c r="K11" i="1" s="1"/>
  <c r="K12" i="1" s="1"/>
  <c r="K13" i="1" s="1"/>
  <c r="K14" i="1" s="1"/>
  <c r="E17" i="1" s="1"/>
  <c r="E9" i="1"/>
  <c r="E10" i="1" s="1"/>
  <c r="E11" i="1" s="1"/>
  <c r="E12" i="1" s="1"/>
  <c r="E13" i="1" s="1"/>
  <c r="E14" i="1" s="1"/>
  <c r="E16" i="1" s="1"/>
  <c r="E18" i="37" l="1"/>
  <c r="E18" i="36"/>
  <c r="E18" i="35"/>
  <c r="E18" i="34"/>
  <c r="E18" i="32"/>
  <c r="E18" i="31"/>
  <c r="E18" i="30"/>
  <c r="E18" i="29"/>
  <c r="E18" i="28"/>
  <c r="E18" i="27"/>
  <c r="E18" i="26"/>
  <c r="E18" i="24"/>
  <c r="E18" i="23"/>
  <c r="E18" i="22"/>
  <c r="E18" i="21"/>
  <c r="E18" i="20"/>
  <c r="E18" i="19"/>
  <c r="E18" i="18"/>
  <c r="E18" i="17"/>
  <c r="E18" i="16"/>
  <c r="E18" i="15"/>
  <c r="E18" i="14"/>
  <c r="E18" i="13"/>
  <c r="E18" i="12"/>
  <c r="E18" i="11"/>
  <c r="E18" i="10"/>
  <c r="E18" i="9"/>
  <c r="E12" i="8"/>
  <c r="E13" i="8" s="1"/>
  <c r="E14" i="8" s="1"/>
  <c r="E16" i="8" s="1"/>
  <c r="E18" i="8" s="1"/>
  <c r="E18" i="2"/>
  <c r="E18" i="1"/>
</calcChain>
</file>

<file path=xl/sharedStrings.xml><?xml version="1.0" encoding="utf-8"?>
<sst xmlns="http://schemas.openxmlformats.org/spreadsheetml/2006/main" count="880" uniqueCount="72">
  <si>
    <t>Derek Davis II</t>
  </si>
  <si>
    <t>Name:</t>
  </si>
  <si>
    <t>First Half:</t>
  </si>
  <si>
    <t>Second Half:</t>
  </si>
  <si>
    <t>Total:</t>
  </si>
  <si>
    <t>1st half:</t>
  </si>
  <si>
    <t>2nd half:</t>
  </si>
  <si>
    <t>Total</t>
  </si>
  <si>
    <t>School:</t>
  </si>
  <si>
    <t>Style:</t>
  </si>
  <si>
    <t>Gender:</t>
  </si>
  <si>
    <t>Lane:</t>
  </si>
  <si>
    <t>Stony Brook</t>
  </si>
  <si>
    <t>Male</t>
  </si>
  <si>
    <t>Female</t>
  </si>
  <si>
    <t>bottom</t>
  </si>
  <si>
    <t>Recurve</t>
  </si>
  <si>
    <t>Amy Chan</t>
  </si>
  <si>
    <t>Name</t>
  </si>
  <si>
    <t>School</t>
  </si>
  <si>
    <t>Style</t>
  </si>
  <si>
    <t>Score (360)</t>
  </si>
  <si>
    <t>Patrick Uy</t>
  </si>
  <si>
    <t>Friends of SBU</t>
  </si>
  <si>
    <t>Male Recurve</t>
  </si>
  <si>
    <t>FIT</t>
  </si>
  <si>
    <t>Charles Mckenna</t>
  </si>
  <si>
    <t>Compound</t>
  </si>
  <si>
    <t>Mo Lam</t>
  </si>
  <si>
    <t>Vikram Singh</t>
  </si>
  <si>
    <t>Baruch</t>
  </si>
  <si>
    <t>Justin Yang</t>
  </si>
  <si>
    <t>Wenbin Yan</t>
  </si>
  <si>
    <t>Female Recurve</t>
  </si>
  <si>
    <t>Valerie Gerig</t>
  </si>
  <si>
    <t>Cyrus Lai</t>
  </si>
  <si>
    <t>Qian Yu (Ken)</t>
  </si>
  <si>
    <t>Columbia</t>
  </si>
  <si>
    <t>Danilo Lattaro</t>
  </si>
  <si>
    <t>Anna Puskas</t>
  </si>
  <si>
    <t>Rey Patrick Pacifador</t>
  </si>
  <si>
    <t>Megan Sattur</t>
  </si>
  <si>
    <t>Brian Tien</t>
  </si>
  <si>
    <t>Lillian Luu</t>
  </si>
  <si>
    <t>Stephen Jiang</t>
  </si>
  <si>
    <t>Gary Chang</t>
  </si>
  <si>
    <t>Xuerong Wu</t>
  </si>
  <si>
    <t>Connor Winters</t>
  </si>
  <si>
    <t>Barebow</t>
  </si>
  <si>
    <t>Daniel Cashmar</t>
  </si>
  <si>
    <t>George Mergille</t>
  </si>
  <si>
    <t>Sheba Shiekhai</t>
  </si>
  <si>
    <t>Marcus Martinez</t>
  </si>
  <si>
    <t>Diana Lee</t>
  </si>
  <si>
    <t>Merek Sendyha</t>
  </si>
  <si>
    <t>David Lozada</t>
  </si>
  <si>
    <t>Anthony Morales</t>
  </si>
  <si>
    <t>Brittany Roberson</t>
  </si>
  <si>
    <t>Top</t>
  </si>
  <si>
    <t>Charles McKenna</t>
  </si>
  <si>
    <t>X</t>
  </si>
  <si>
    <t>M</t>
  </si>
  <si>
    <t>Bottom</t>
  </si>
  <si>
    <t>X's</t>
  </si>
  <si>
    <t>Dimitriy Baldinov</t>
  </si>
  <si>
    <t>* Click name to view detail score</t>
  </si>
  <si>
    <t>Links:</t>
  </si>
  <si>
    <t>Merek Sendyhn</t>
  </si>
  <si>
    <t>Sheba Sheikhai</t>
  </si>
  <si>
    <t>Rey Patrick Racificador</t>
  </si>
  <si>
    <t>Anna Puska's</t>
  </si>
  <si>
    <t>Friends of Stony Brook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</si>
</sst>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u/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Font="1"/>
    <xf numFmtId="0" fontId="12" fillId="0" borderId="0" xfId="0" applyFont="1" applyAlignment="1">
      <alignment vertical="center" wrapText="1"/>
    </xf>
    <xf numFmtId="0" fontId="5" fillId="5" borderId="0" xfId="0" applyFont="1" applyFill="1"/>
    <xf numFmtId="0" fontId="13" fillId="5" borderId="0" xfId="0" applyFont="1" applyFill="1"/>
    <xf numFmtId="0" fontId="8" fillId="5" borderId="0" xfId="0" applyFont="1" applyFill="1"/>
    <xf numFmtId="0" fontId="4" fillId="5" borderId="0" xfId="0" applyFont="1" applyFill="1"/>
    <xf numFmtId="0" fontId="1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5" xfId="0" applyFill="1" applyBorder="1"/>
    <xf numFmtId="0" fontId="8" fillId="4" borderId="0" xfId="1" applyFont="1" applyFill="1" applyAlignment="1">
      <alignment vertical="center" wrapText="1"/>
    </xf>
    <xf numFmtId="0" fontId="5" fillId="4" borderId="0" xfId="1" applyFont="1" applyFill="1"/>
    <xf numFmtId="0" fontId="10" fillId="4" borderId="0" xfId="1" applyFont="1" applyFill="1"/>
    <xf numFmtId="0" fontId="9" fillId="4" borderId="0" xfId="1" applyFont="1" applyFill="1"/>
    <xf numFmtId="0" fontId="4" fillId="4" borderId="0" xfId="1" applyFont="1" applyFill="1"/>
    <xf numFmtId="0" fontId="4" fillId="4" borderId="0" xfId="1" applyFont="1" applyFill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4" fillId="5" borderId="0" xfId="1" applyFont="1" applyFill="1"/>
    <xf numFmtId="0" fontId="13" fillId="5" borderId="0" xfId="1" applyFont="1" applyFill="1"/>
    <xf numFmtId="0" fontId="5" fillId="5" borderId="0" xfId="1" applyFont="1" applyFill="1"/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5" borderId="0" xfId="1" applyFont="1" applyFill="1"/>
    <xf numFmtId="0" fontId="11" fillId="0" borderId="0" xfId="0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vertical="center" wrapText="1"/>
    </xf>
    <xf numFmtId="0" fontId="8" fillId="0" borderId="0" xfId="1" applyFont="1"/>
    <xf numFmtId="0" fontId="11" fillId="0" borderId="0" xfId="1" applyFont="1"/>
    <xf numFmtId="0" fontId="9" fillId="0" borderId="0" xfId="1" applyFont="1"/>
    <xf numFmtId="0" fontId="13" fillId="0" borderId="0" xfId="1" applyFont="1"/>
    <xf numFmtId="0" fontId="5" fillId="0" borderId="0" xfId="1" applyFont="1"/>
    <xf numFmtId="0" fontId="10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  <color rgb="FF0000F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28"/>
  <sheetViews>
    <sheetView tabSelected="1" workbookViewId="0"/>
  </sheetViews>
  <sheetFormatPr defaultRowHeight="15" x14ac:dyDescent="0.25"/>
  <cols>
    <col min="1" max="1" width="26.42578125" customWidth="1"/>
    <col min="2" max="2" width="14" bestFit="1" customWidth="1"/>
    <col min="3" max="3" width="19" customWidth="1"/>
    <col min="4" max="4" width="10.7109375" bestFit="1" customWidth="1"/>
    <col min="5" max="5" width="18.7109375" customWidth="1"/>
  </cols>
  <sheetData>
    <row r="1" spans="1:7" x14ac:dyDescent="0.25">
      <c r="A1" s="17" t="s">
        <v>24</v>
      </c>
    </row>
    <row r="2" spans="1:7" x14ac:dyDescent="0.25">
      <c r="A2" s="13" t="s">
        <v>18</v>
      </c>
      <c r="B2" s="13" t="s">
        <v>19</v>
      </c>
      <c r="C2" s="13" t="s">
        <v>20</v>
      </c>
      <c r="D2" s="13" t="s">
        <v>21</v>
      </c>
    </row>
    <row r="3" spans="1:7" x14ac:dyDescent="0.25">
      <c r="A3" s="39" t="s">
        <v>22</v>
      </c>
      <c r="B3" s="41" t="s">
        <v>23</v>
      </c>
      <c r="C3" s="44" t="s">
        <v>24</v>
      </c>
      <c r="D3">
        <f>'Patrick Uy'!$E$18</f>
        <v>306</v>
      </c>
      <c r="F3" s="14"/>
    </row>
    <row r="4" spans="1:7" x14ac:dyDescent="0.25">
      <c r="A4" s="40" t="s">
        <v>0</v>
      </c>
      <c r="B4" s="43" t="s">
        <v>25</v>
      </c>
      <c r="C4" s="44" t="s">
        <v>24</v>
      </c>
      <c r="D4" s="14">
        <f>'Derek Davis II'!$E$18</f>
        <v>291</v>
      </c>
      <c r="F4" s="14"/>
    </row>
    <row r="5" spans="1:7" x14ac:dyDescent="0.25">
      <c r="A5" s="39" t="s">
        <v>28</v>
      </c>
      <c r="B5" s="45" t="s">
        <v>12</v>
      </c>
      <c r="C5" s="44" t="s">
        <v>24</v>
      </c>
      <c r="D5">
        <f>'Mo Lam'!$E$18</f>
        <v>284</v>
      </c>
      <c r="F5" s="14"/>
    </row>
    <row r="6" spans="1:7" x14ac:dyDescent="0.25">
      <c r="A6" s="39" t="s">
        <v>29</v>
      </c>
      <c r="B6" s="46" t="s">
        <v>30</v>
      </c>
      <c r="C6" s="44" t="s">
        <v>24</v>
      </c>
      <c r="D6">
        <f>'Vikram Singh'!$E$18</f>
        <v>283</v>
      </c>
      <c r="F6" s="14"/>
    </row>
    <row r="7" spans="1:7" x14ac:dyDescent="0.25">
      <c r="A7" s="39" t="s">
        <v>31</v>
      </c>
      <c r="B7" s="45" t="s">
        <v>12</v>
      </c>
      <c r="C7" s="44" t="s">
        <v>24</v>
      </c>
      <c r="D7">
        <f>'Justin Yang'!$E$18</f>
        <v>281</v>
      </c>
      <c r="F7" s="14"/>
      <c r="G7" s="14"/>
    </row>
    <row r="8" spans="1:7" x14ac:dyDescent="0.25">
      <c r="A8" s="39" t="s">
        <v>32</v>
      </c>
      <c r="B8" s="41" t="s">
        <v>23</v>
      </c>
      <c r="C8" s="44" t="s">
        <v>24</v>
      </c>
      <c r="D8">
        <f>'Wenbin Yan'!$E$18</f>
        <v>275</v>
      </c>
      <c r="F8" s="14"/>
      <c r="G8" s="14"/>
    </row>
    <row r="9" spans="1:7" x14ac:dyDescent="0.25">
      <c r="A9" s="39" t="s">
        <v>36</v>
      </c>
      <c r="B9" s="42" t="s">
        <v>37</v>
      </c>
      <c r="C9" s="44" t="s">
        <v>24</v>
      </c>
      <c r="D9">
        <f>'Qian Yu (Ken)'!$E$18</f>
        <v>258</v>
      </c>
      <c r="F9" s="14"/>
      <c r="G9" s="14"/>
    </row>
    <row r="10" spans="1:7" x14ac:dyDescent="0.25">
      <c r="A10" s="39" t="s">
        <v>35</v>
      </c>
      <c r="B10" s="45" t="s">
        <v>12</v>
      </c>
      <c r="C10" s="44" t="s">
        <v>24</v>
      </c>
      <c r="D10" s="14">
        <f>'Cyrus Lai'!$E$18</f>
        <v>256</v>
      </c>
      <c r="F10" s="14"/>
      <c r="G10" s="14"/>
    </row>
    <row r="11" spans="1:7" x14ac:dyDescent="0.25">
      <c r="A11" s="39" t="s">
        <v>38</v>
      </c>
      <c r="B11" s="45" t="s">
        <v>12</v>
      </c>
      <c r="C11" s="44" t="s">
        <v>24</v>
      </c>
      <c r="D11">
        <f>'Danilo Lattaro'!$E$18</f>
        <v>254</v>
      </c>
      <c r="G11" s="14"/>
    </row>
    <row r="12" spans="1:7" x14ac:dyDescent="0.25">
      <c r="A12" s="39" t="s">
        <v>40</v>
      </c>
      <c r="B12" s="46" t="s">
        <v>30</v>
      </c>
      <c r="C12" s="44" t="s">
        <v>24</v>
      </c>
      <c r="D12" s="14">
        <f>'Rey Patrick Racificador'!$E$18</f>
        <v>243</v>
      </c>
      <c r="F12" s="14"/>
      <c r="G12" s="14"/>
    </row>
    <row r="13" spans="1:7" x14ac:dyDescent="0.25">
      <c r="A13" s="39" t="s">
        <v>42</v>
      </c>
      <c r="B13" s="45" t="s">
        <v>12</v>
      </c>
      <c r="C13" s="44" t="s">
        <v>24</v>
      </c>
      <c r="D13">
        <f>'Brian Tien'!$E$18</f>
        <v>224</v>
      </c>
    </row>
    <row r="14" spans="1:7" x14ac:dyDescent="0.25">
      <c r="A14" s="39" t="s">
        <v>44</v>
      </c>
      <c r="B14" s="45" t="s">
        <v>12</v>
      </c>
      <c r="C14" s="44" t="s">
        <v>24</v>
      </c>
      <c r="D14" s="14">
        <f>'Stephen Jiang'!$E$18</f>
        <v>209</v>
      </c>
      <c r="E14" s="14"/>
    </row>
    <row r="15" spans="1:7" x14ac:dyDescent="0.25">
      <c r="A15" s="39" t="s">
        <v>45</v>
      </c>
      <c r="B15" s="42" t="s">
        <v>37</v>
      </c>
      <c r="C15" s="44" t="s">
        <v>24</v>
      </c>
      <c r="D15">
        <f>'Gary Chang'!$E$18</f>
        <v>193</v>
      </c>
      <c r="E15" s="14"/>
    </row>
    <row r="16" spans="1:7" x14ac:dyDescent="0.25">
      <c r="A16" s="39" t="s">
        <v>49</v>
      </c>
      <c r="B16" s="45" t="s">
        <v>12</v>
      </c>
      <c r="C16" s="44" t="s">
        <v>24</v>
      </c>
      <c r="D16">
        <f>'Daniel Cashmar'!$E$18</f>
        <v>144</v>
      </c>
    </row>
    <row r="17" spans="1:4" x14ac:dyDescent="0.25">
      <c r="A17" s="40" t="s">
        <v>64</v>
      </c>
      <c r="B17" s="43" t="s">
        <v>25</v>
      </c>
      <c r="C17" s="44" t="s">
        <v>24</v>
      </c>
      <c r="D17" s="14">
        <f>'Dimitriy Baldinov'!$E$18</f>
        <v>112</v>
      </c>
    </row>
    <row r="18" spans="1:4" x14ac:dyDescent="0.25">
      <c r="A18" s="40" t="s">
        <v>50</v>
      </c>
      <c r="B18" s="43" t="s">
        <v>25</v>
      </c>
      <c r="C18" s="44" t="s">
        <v>24</v>
      </c>
      <c r="D18" s="14">
        <f>'George Mergille'!$E$18</f>
        <v>108</v>
      </c>
    </row>
    <row r="19" spans="1:4" x14ac:dyDescent="0.25">
      <c r="A19" s="40" t="s">
        <v>54</v>
      </c>
      <c r="B19" s="43" t="s">
        <v>25</v>
      </c>
      <c r="C19" s="44" t="s">
        <v>24</v>
      </c>
      <c r="D19" s="14">
        <f>'Merek Sendyhn'!$E$18</f>
        <v>55</v>
      </c>
    </row>
    <row r="20" spans="1:4" x14ac:dyDescent="0.25">
      <c r="A20" s="40" t="s">
        <v>55</v>
      </c>
      <c r="B20" s="43" t="s">
        <v>25</v>
      </c>
      <c r="C20" s="44" t="s">
        <v>24</v>
      </c>
      <c r="D20" s="14">
        <f>'David Lozada'!$E$18</f>
        <v>50</v>
      </c>
    </row>
    <row r="21" spans="1:4" x14ac:dyDescent="0.25">
      <c r="A21" s="40" t="s">
        <v>56</v>
      </c>
      <c r="B21" s="43" t="s">
        <v>25</v>
      </c>
      <c r="C21" s="44" t="s">
        <v>24</v>
      </c>
      <c r="D21" s="14">
        <f>'Anthony Morales'!$E$18</f>
        <v>34</v>
      </c>
    </row>
    <row r="23" spans="1:4" x14ac:dyDescent="0.25">
      <c r="A23" s="30" t="s">
        <v>65</v>
      </c>
      <c r="B23" s="30"/>
    </row>
    <row r="24" spans="1:4" x14ac:dyDescent="0.25">
      <c r="A24" s="31"/>
      <c r="B24" s="31"/>
    </row>
    <row r="25" spans="1:4" x14ac:dyDescent="0.25">
      <c r="A25" t="s">
        <v>66</v>
      </c>
    </row>
    <row r="26" spans="1:4" x14ac:dyDescent="0.25">
      <c r="A26" s="34" t="s">
        <v>33</v>
      </c>
    </row>
    <row r="27" spans="1:4" x14ac:dyDescent="0.25">
      <c r="A27" s="37" t="s">
        <v>27</v>
      </c>
    </row>
    <row r="28" spans="1:4" x14ac:dyDescent="0.25">
      <c r="A28" s="32" t="s">
        <v>48</v>
      </c>
    </row>
  </sheetData>
  <sheetProtection password="B093" sheet="1" objects="1" scenarios="1"/>
  <mergeCells count="1">
    <mergeCell ref="A23:B23"/>
  </mergeCells>
  <hyperlinks>
    <hyperlink ref="A26" location="'Female Recurve'!A1" display="Female Recurve"/>
    <hyperlink ref="A27" location="Compound!A1" display="Compound"/>
    <hyperlink ref="A28" location="Barebow!A1" display="Barebow"/>
    <hyperlink ref="A3:C3" location="'Patrick Uy'!A1" display="Patrick Uy"/>
    <hyperlink ref="A4:C4" location="'Derek Davis II'!A1" display="Derek Davis II"/>
    <hyperlink ref="A5:C5" location="'Mo Lam'!A1" display="Mo Lam"/>
    <hyperlink ref="A6:C6" location="'Vikram Singh'!A1" display="Vikram Singh"/>
    <hyperlink ref="A7:C7" location="'Justin Yang'!A1" display="Justin Yang"/>
    <hyperlink ref="A8:C8" location="'Wenbin Yan'!A1" display="Wenbin Yan"/>
    <hyperlink ref="A9:C9" location="'Qian Yu (Ken)'!A1" display="Qian Yu (Ken)"/>
    <hyperlink ref="A10:C10" location="'Cyrus Lai'!A1" display="Cyrus Lai"/>
    <hyperlink ref="A11:C11" location="'Danilo Lattaro'!A1" display="Danilo Lattaro"/>
    <hyperlink ref="A12:C12" location="'Rey Patrick Racificador'!A1" display="Rey Patrick Pacifador"/>
    <hyperlink ref="A13:C13" location="'Brian Tien'!A1" display="Brian Tien"/>
    <hyperlink ref="A14:C14" location="'Stephen Jiang'!A1" display="Stephen Jiang"/>
    <hyperlink ref="A15:C15" location="'Gary Chang'!A1" display="Gary Chang"/>
    <hyperlink ref="A16:C16" location="'Daniel Cashmar'!A1" display="Daniel Cashmar"/>
    <hyperlink ref="A17:C17" location="'Dimitriy Baldinov'!A1" display="Dmitriy Baldinov"/>
    <hyperlink ref="A18:C18" location="'George Mergille'!A1" display="George Mergille"/>
    <hyperlink ref="A19:C19" location="'Merek Sendyhn'!A1" display="Merek Sendyha"/>
    <hyperlink ref="A20:C20" location="'David Lozada'!A1" display="David Lozada"/>
    <hyperlink ref="A21:C21" location="'Anthony Morales'!A1" display="Anthony Morales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workbookViewId="0">
      <selection activeCell="E18" sqref="E18:F18"/>
    </sheetView>
  </sheetViews>
  <sheetFormatPr defaultRowHeight="15" x14ac:dyDescent="0.25"/>
  <cols>
    <col min="1" max="11" width="3.7109375" customWidth="1"/>
  </cols>
  <sheetData>
    <row r="1" spans="1:11" x14ac:dyDescent="0.25">
      <c r="A1" s="1" t="s">
        <v>1</v>
      </c>
      <c r="B1" s="1"/>
      <c r="C1" s="2" t="s">
        <v>55</v>
      </c>
      <c r="D1" s="2"/>
      <c r="E1" s="2"/>
      <c r="F1" s="2"/>
      <c r="G1" s="2"/>
      <c r="H1" s="2"/>
    </row>
    <row r="2" spans="1:11" x14ac:dyDescent="0.25">
      <c r="A2" s="1" t="s">
        <v>8</v>
      </c>
      <c r="B2" s="1"/>
      <c r="C2" s="22" t="s">
        <v>25</v>
      </c>
      <c r="D2" s="22"/>
      <c r="E2" s="22"/>
      <c r="F2" s="22"/>
      <c r="G2" s="22"/>
      <c r="H2" s="22"/>
    </row>
    <row r="3" spans="1:11" x14ac:dyDescent="0.25">
      <c r="A3" s="1" t="s">
        <v>10</v>
      </c>
      <c r="B3" s="1"/>
      <c r="C3" s="20" t="s">
        <v>13</v>
      </c>
      <c r="D3" s="20"/>
      <c r="E3" s="20"/>
      <c r="F3" s="20"/>
      <c r="G3" s="20"/>
      <c r="H3" s="20"/>
    </row>
    <row r="4" spans="1:11" x14ac:dyDescent="0.25">
      <c r="A4" s="1" t="s">
        <v>11</v>
      </c>
      <c r="B4" s="1"/>
      <c r="C4" s="2">
        <v>8</v>
      </c>
      <c r="D4" s="2"/>
      <c r="E4" s="2"/>
      <c r="F4" s="2" t="s">
        <v>62</v>
      </c>
      <c r="G4" s="2"/>
      <c r="H4" s="2"/>
    </row>
    <row r="5" spans="1:11" x14ac:dyDescent="0.25">
      <c r="A5" s="1" t="s">
        <v>9</v>
      </c>
      <c r="B5" s="1"/>
      <c r="C5" s="12" t="s">
        <v>16</v>
      </c>
      <c r="D5" s="12"/>
      <c r="E5" s="12"/>
      <c r="F5" s="12"/>
      <c r="G5" s="12"/>
      <c r="H5" s="12"/>
    </row>
    <row r="6" spans="1:11" x14ac:dyDescent="0.25">
      <c r="F6" s="2"/>
    </row>
    <row r="7" spans="1:11" x14ac:dyDescent="0.25">
      <c r="A7" s="4" t="s">
        <v>2</v>
      </c>
      <c r="B7" s="4"/>
      <c r="C7" s="4"/>
      <c r="D7" s="4"/>
      <c r="E7" s="4"/>
      <c r="F7" s="2"/>
      <c r="G7" s="4" t="s">
        <v>3</v>
      </c>
      <c r="H7" s="4"/>
      <c r="I7" s="4"/>
      <c r="J7" s="4"/>
      <c r="K7" s="4"/>
    </row>
    <row r="8" spans="1:11" x14ac:dyDescent="0.25">
      <c r="A8" s="3">
        <v>4</v>
      </c>
      <c r="B8" s="3">
        <v>2</v>
      </c>
      <c r="C8" s="3" t="s">
        <v>61</v>
      </c>
      <c r="D8" s="3">
        <f>SUM(A8:C8)</f>
        <v>6</v>
      </c>
      <c r="E8" s="3">
        <f>D8</f>
        <v>6</v>
      </c>
      <c r="F8" s="2"/>
      <c r="G8" s="3">
        <v>1</v>
      </c>
      <c r="H8" s="3" t="s">
        <v>61</v>
      </c>
      <c r="I8" s="3" t="s">
        <v>61</v>
      </c>
      <c r="J8" s="3">
        <f>SUM(G8:I8)</f>
        <v>1</v>
      </c>
      <c r="K8" s="3">
        <f>J8</f>
        <v>1</v>
      </c>
    </row>
    <row r="9" spans="1:11" x14ac:dyDescent="0.25">
      <c r="A9" s="3" t="s">
        <v>61</v>
      </c>
      <c r="B9" s="3" t="s">
        <v>61</v>
      </c>
      <c r="C9" s="3" t="s">
        <v>61</v>
      </c>
      <c r="D9" s="3">
        <f>SUM(A9:C9)</f>
        <v>0</v>
      </c>
      <c r="E9" s="3">
        <f>E8+D9</f>
        <v>6</v>
      </c>
      <c r="F9" s="2"/>
      <c r="G9" s="3" t="s">
        <v>61</v>
      </c>
      <c r="H9" s="3" t="s">
        <v>61</v>
      </c>
      <c r="I9" s="3" t="s">
        <v>61</v>
      </c>
      <c r="J9" s="3">
        <f>SUM(G9:I9)</f>
        <v>0</v>
      </c>
      <c r="K9" s="3">
        <f>K8+J9</f>
        <v>1</v>
      </c>
    </row>
    <row r="10" spans="1:11" x14ac:dyDescent="0.25">
      <c r="A10" s="3">
        <v>3</v>
      </c>
      <c r="B10" s="3" t="s">
        <v>61</v>
      </c>
      <c r="C10" s="3" t="s">
        <v>61</v>
      </c>
      <c r="D10" s="3">
        <f>SUM(A10:C10)</f>
        <v>3</v>
      </c>
      <c r="E10" s="3">
        <f>E9+D10</f>
        <v>9</v>
      </c>
      <c r="F10" s="2"/>
      <c r="G10" s="3">
        <v>1</v>
      </c>
      <c r="H10" s="3" t="s">
        <v>61</v>
      </c>
      <c r="I10" s="3" t="s">
        <v>61</v>
      </c>
      <c r="J10" s="3">
        <f>SUM(G10:I10)</f>
        <v>1</v>
      </c>
      <c r="K10" s="3">
        <f>K9+J10</f>
        <v>2</v>
      </c>
    </row>
    <row r="11" spans="1:11" x14ac:dyDescent="0.25">
      <c r="A11" s="3">
        <v>5</v>
      </c>
      <c r="B11" s="3">
        <v>3</v>
      </c>
      <c r="C11" s="3" t="s">
        <v>61</v>
      </c>
      <c r="D11" s="3">
        <f>SUM(A11:C11)</f>
        <v>8</v>
      </c>
      <c r="E11" s="3">
        <f>E10+D11</f>
        <v>17</v>
      </c>
      <c r="F11" s="2"/>
      <c r="G11" s="3">
        <v>4</v>
      </c>
      <c r="H11" s="3" t="s">
        <v>61</v>
      </c>
      <c r="I11" s="3" t="s">
        <v>61</v>
      </c>
      <c r="J11" s="3">
        <f>SUM(G11:I11)</f>
        <v>4</v>
      </c>
      <c r="K11" s="3">
        <f>K10+J11</f>
        <v>6</v>
      </c>
    </row>
    <row r="12" spans="1:11" x14ac:dyDescent="0.25">
      <c r="A12" s="3">
        <v>5</v>
      </c>
      <c r="B12" s="3">
        <v>4</v>
      </c>
      <c r="C12" s="3" t="s">
        <v>61</v>
      </c>
      <c r="D12" s="3">
        <f>SUM(A12:C12)</f>
        <v>9</v>
      </c>
      <c r="E12" s="3">
        <f>E11+D12</f>
        <v>26</v>
      </c>
      <c r="F12" s="2"/>
      <c r="G12" s="3">
        <v>4</v>
      </c>
      <c r="H12" s="3">
        <v>3</v>
      </c>
      <c r="I12" s="3" t="s">
        <v>61</v>
      </c>
      <c r="J12" s="3">
        <f>SUM(G12:I12)</f>
        <v>7</v>
      </c>
      <c r="K12" s="3">
        <f>K11+J12</f>
        <v>13</v>
      </c>
    </row>
    <row r="13" spans="1:11" x14ac:dyDescent="0.25">
      <c r="A13" s="3">
        <v>5</v>
      </c>
      <c r="B13" s="3">
        <v>1</v>
      </c>
      <c r="C13" s="3" t="s">
        <v>61</v>
      </c>
      <c r="D13" s="3">
        <f>SUM(A13:C13)</f>
        <v>6</v>
      </c>
      <c r="E13" s="3">
        <f>E12+D13</f>
        <v>32</v>
      </c>
      <c r="F13" s="2"/>
      <c r="G13" s="3">
        <v>4</v>
      </c>
      <c r="H13" s="3">
        <v>1</v>
      </c>
      <c r="I13" s="3" t="s">
        <v>61</v>
      </c>
      <c r="J13" s="3">
        <f>SUM(G13:I13)</f>
        <v>5</v>
      </c>
      <c r="K13" s="3">
        <f>K12+J13</f>
        <v>18</v>
      </c>
    </row>
    <row r="14" spans="1:11" x14ac:dyDescent="0.25">
      <c r="A14" s="5" t="s">
        <v>4</v>
      </c>
      <c r="B14" s="6"/>
      <c r="C14" s="6"/>
      <c r="D14" s="7"/>
      <c r="E14" s="3">
        <f>E13</f>
        <v>32</v>
      </c>
      <c r="F14" s="2"/>
      <c r="G14" s="5" t="s">
        <v>4</v>
      </c>
      <c r="H14" s="6"/>
      <c r="I14" s="6"/>
      <c r="J14" s="7"/>
      <c r="K14" s="3">
        <f>K13</f>
        <v>18</v>
      </c>
    </row>
    <row r="16" spans="1:11" x14ac:dyDescent="0.25">
      <c r="A16" s="8" t="s">
        <v>5</v>
      </c>
      <c r="B16" s="8"/>
      <c r="C16" s="8"/>
      <c r="D16" s="8"/>
      <c r="E16" s="2">
        <f>E14</f>
        <v>32</v>
      </c>
      <c r="F16" s="2"/>
    </row>
    <row r="17" spans="1:6" x14ac:dyDescent="0.25">
      <c r="A17" s="8" t="s">
        <v>6</v>
      </c>
      <c r="B17" s="8"/>
      <c r="C17" s="8"/>
      <c r="D17" s="8"/>
      <c r="E17" s="2">
        <f>K14</f>
        <v>18</v>
      </c>
      <c r="F17" s="2"/>
    </row>
    <row r="18" spans="1:6" x14ac:dyDescent="0.25">
      <c r="A18" s="1" t="s">
        <v>7</v>
      </c>
      <c r="B18" s="1"/>
      <c r="C18" s="1"/>
      <c r="D18" s="1"/>
      <c r="E18" s="2">
        <f>E17+E16</f>
        <v>50</v>
      </c>
      <c r="F18" s="2"/>
    </row>
  </sheetData>
  <sheetProtection password="B093" sheet="1" objects="1" scenarios="1"/>
  <mergeCells count="22">
    <mergeCell ref="A16:D16"/>
    <mergeCell ref="E16:F16"/>
    <mergeCell ref="A17:D17"/>
    <mergeCell ref="E17:F17"/>
    <mergeCell ref="A18:D18"/>
    <mergeCell ref="E18:F18"/>
    <mergeCell ref="A4:B4"/>
    <mergeCell ref="C4:E4"/>
    <mergeCell ref="F4:H4"/>
    <mergeCell ref="A5:B5"/>
    <mergeCell ref="C5:H5"/>
    <mergeCell ref="F6:F14"/>
    <mergeCell ref="A7:E7"/>
    <mergeCell ref="G7:K7"/>
    <mergeCell ref="A14:D14"/>
    <mergeCell ref="G14:J14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workbookViewId="0">
      <selection activeCell="E18" sqref="E18:F18"/>
    </sheetView>
  </sheetViews>
  <sheetFormatPr defaultRowHeight="15" x14ac:dyDescent="0.25"/>
  <cols>
    <col min="1" max="11" width="3.7109375" customWidth="1"/>
  </cols>
  <sheetData>
    <row r="1" spans="1:11" x14ac:dyDescent="0.25">
      <c r="A1" s="1" t="s">
        <v>1</v>
      </c>
      <c r="B1" s="1"/>
      <c r="C1" s="2" t="s">
        <v>0</v>
      </c>
      <c r="D1" s="2"/>
      <c r="E1" s="2"/>
      <c r="F1" s="2"/>
      <c r="G1" s="2"/>
      <c r="H1" s="2"/>
    </row>
    <row r="2" spans="1:11" x14ac:dyDescent="0.25">
      <c r="A2" s="1" t="s">
        <v>8</v>
      </c>
      <c r="B2" s="1"/>
      <c r="C2" s="22" t="s">
        <v>25</v>
      </c>
      <c r="D2" s="22"/>
      <c r="E2" s="22"/>
      <c r="F2" s="22"/>
      <c r="G2" s="22"/>
      <c r="H2" s="22"/>
    </row>
    <row r="3" spans="1:11" x14ac:dyDescent="0.25">
      <c r="A3" s="1" t="s">
        <v>10</v>
      </c>
      <c r="B3" s="1"/>
      <c r="C3" s="20" t="s">
        <v>13</v>
      </c>
      <c r="D3" s="20"/>
      <c r="E3" s="20"/>
      <c r="F3" s="20"/>
      <c r="G3" s="20"/>
      <c r="H3" s="20"/>
    </row>
    <row r="4" spans="1:11" x14ac:dyDescent="0.25">
      <c r="A4" s="1" t="s">
        <v>11</v>
      </c>
      <c r="B4" s="1"/>
      <c r="C4" s="2">
        <v>6</v>
      </c>
      <c r="D4" s="2"/>
      <c r="E4" s="2"/>
      <c r="F4" s="2" t="s">
        <v>58</v>
      </c>
      <c r="G4" s="2"/>
      <c r="H4" s="2"/>
    </row>
    <row r="5" spans="1:11" x14ac:dyDescent="0.25">
      <c r="A5" s="1" t="s">
        <v>9</v>
      </c>
      <c r="B5" s="1"/>
      <c r="C5" s="12" t="s">
        <v>16</v>
      </c>
      <c r="D5" s="12"/>
      <c r="E5" s="12"/>
      <c r="F5" s="12"/>
      <c r="G5" s="12"/>
      <c r="H5" s="12"/>
    </row>
    <row r="6" spans="1:11" x14ac:dyDescent="0.25">
      <c r="F6" s="2"/>
    </row>
    <row r="7" spans="1:11" x14ac:dyDescent="0.25">
      <c r="A7" s="4" t="s">
        <v>2</v>
      </c>
      <c r="B7" s="4"/>
      <c r="C7" s="4"/>
      <c r="D7" s="4"/>
      <c r="E7" s="4"/>
      <c r="F7" s="2"/>
      <c r="G7" s="4" t="s">
        <v>3</v>
      </c>
      <c r="H7" s="4"/>
      <c r="I7" s="4"/>
      <c r="J7" s="4"/>
      <c r="K7" s="4"/>
    </row>
    <row r="8" spans="1:11" x14ac:dyDescent="0.25">
      <c r="A8" s="3">
        <v>9</v>
      </c>
      <c r="B8" s="3">
        <v>6</v>
      </c>
      <c r="C8" s="3">
        <v>4</v>
      </c>
      <c r="D8" s="3">
        <f>SUM(A8:C8)</f>
        <v>19</v>
      </c>
      <c r="E8" s="3">
        <f>D8</f>
        <v>19</v>
      </c>
      <c r="F8" s="2"/>
      <c r="G8" s="3">
        <v>10</v>
      </c>
      <c r="H8" s="3">
        <v>10</v>
      </c>
      <c r="I8" s="3">
        <v>9</v>
      </c>
      <c r="J8" s="3">
        <f>SUM(G8:I8)</f>
        <v>29</v>
      </c>
      <c r="K8" s="3">
        <f>J8</f>
        <v>29</v>
      </c>
    </row>
    <row r="9" spans="1:11" x14ac:dyDescent="0.25">
      <c r="A9" s="3">
        <v>10</v>
      </c>
      <c r="B9" s="3">
        <v>8</v>
      </c>
      <c r="C9" s="3">
        <v>6</v>
      </c>
      <c r="D9" s="3">
        <f>SUM(A9:C9)</f>
        <v>24</v>
      </c>
      <c r="E9" s="3">
        <f>E8+D9</f>
        <v>43</v>
      </c>
      <c r="F9" s="2"/>
      <c r="G9" s="3">
        <v>10</v>
      </c>
      <c r="H9" s="3">
        <v>9</v>
      </c>
      <c r="I9" s="3">
        <v>8</v>
      </c>
      <c r="J9" s="3">
        <f>SUM(G9:I9)</f>
        <v>27</v>
      </c>
      <c r="K9" s="3">
        <f>K8+J9</f>
        <v>56</v>
      </c>
    </row>
    <row r="10" spans="1:11" x14ac:dyDescent="0.25">
      <c r="A10" s="3">
        <v>8</v>
      </c>
      <c r="B10" s="3">
        <v>7</v>
      </c>
      <c r="C10" s="3">
        <v>6</v>
      </c>
      <c r="D10" s="3">
        <f>SUM(A10:C10)</f>
        <v>21</v>
      </c>
      <c r="E10" s="3">
        <f>E9+D10</f>
        <v>64</v>
      </c>
      <c r="F10" s="2"/>
      <c r="G10" s="3">
        <v>9</v>
      </c>
      <c r="H10" s="3">
        <v>8</v>
      </c>
      <c r="I10" s="3">
        <v>8</v>
      </c>
      <c r="J10" s="3">
        <f>SUM(G10:I10)</f>
        <v>25</v>
      </c>
      <c r="K10" s="3">
        <f>K9+J10</f>
        <v>81</v>
      </c>
    </row>
    <row r="11" spans="1:11" x14ac:dyDescent="0.25">
      <c r="A11" s="3">
        <v>7</v>
      </c>
      <c r="B11" s="3">
        <v>7</v>
      </c>
      <c r="C11" s="3">
        <v>5</v>
      </c>
      <c r="D11" s="3">
        <f>SUM(A11:C11)</f>
        <v>19</v>
      </c>
      <c r="E11" s="3">
        <f>E10+D11</f>
        <v>83</v>
      </c>
      <c r="F11" s="2"/>
      <c r="G11" s="3">
        <v>10</v>
      </c>
      <c r="H11" s="3">
        <v>10</v>
      </c>
      <c r="I11" s="3">
        <v>9</v>
      </c>
      <c r="J11" s="3">
        <f>SUM(G11:I11)</f>
        <v>29</v>
      </c>
      <c r="K11" s="3">
        <f>K10+J11</f>
        <v>110</v>
      </c>
    </row>
    <row r="12" spans="1:11" x14ac:dyDescent="0.25">
      <c r="A12" s="3">
        <v>9</v>
      </c>
      <c r="B12" s="3">
        <v>7</v>
      </c>
      <c r="C12" s="3">
        <v>6</v>
      </c>
      <c r="D12" s="3">
        <f>SUM(A12:C12)</f>
        <v>22</v>
      </c>
      <c r="E12" s="3">
        <f>E11+D12</f>
        <v>105</v>
      </c>
      <c r="F12" s="2"/>
      <c r="G12" s="3">
        <v>10</v>
      </c>
      <c r="H12" s="3">
        <v>8</v>
      </c>
      <c r="I12" s="3">
        <v>7</v>
      </c>
      <c r="J12" s="3">
        <f>SUM(G12:I12)</f>
        <v>25</v>
      </c>
      <c r="K12" s="3">
        <f>K11+J12</f>
        <v>135</v>
      </c>
    </row>
    <row r="13" spans="1:11" x14ac:dyDescent="0.25">
      <c r="A13" s="3">
        <v>9</v>
      </c>
      <c r="B13" s="3">
        <v>7</v>
      </c>
      <c r="C13" s="3">
        <v>7</v>
      </c>
      <c r="D13" s="3">
        <f>SUM(A13:C13)</f>
        <v>23</v>
      </c>
      <c r="E13" s="3">
        <f>E12+D13</f>
        <v>128</v>
      </c>
      <c r="F13" s="2"/>
      <c r="G13" s="3">
        <v>10</v>
      </c>
      <c r="H13" s="3">
        <v>9</v>
      </c>
      <c r="I13" s="3">
        <v>9</v>
      </c>
      <c r="J13" s="3">
        <f>SUM(G13:I13)</f>
        <v>28</v>
      </c>
      <c r="K13" s="3">
        <f>K12+J13</f>
        <v>163</v>
      </c>
    </row>
    <row r="14" spans="1:11" x14ac:dyDescent="0.25">
      <c r="A14" s="5" t="s">
        <v>4</v>
      </c>
      <c r="B14" s="6"/>
      <c r="C14" s="6"/>
      <c r="D14" s="7"/>
      <c r="E14" s="3">
        <f>E13</f>
        <v>128</v>
      </c>
      <c r="F14" s="2"/>
      <c r="G14" s="5" t="s">
        <v>4</v>
      </c>
      <c r="H14" s="6"/>
      <c r="I14" s="6"/>
      <c r="J14" s="7"/>
      <c r="K14" s="3">
        <f>K13</f>
        <v>163</v>
      </c>
    </row>
    <row r="16" spans="1:11" x14ac:dyDescent="0.25">
      <c r="A16" s="8" t="s">
        <v>5</v>
      </c>
      <c r="B16" s="8"/>
      <c r="C16" s="8"/>
      <c r="D16" s="8"/>
      <c r="E16" s="2">
        <f>E14</f>
        <v>128</v>
      </c>
      <c r="F16" s="2"/>
    </row>
    <row r="17" spans="1:6" x14ac:dyDescent="0.25">
      <c r="A17" s="8" t="s">
        <v>6</v>
      </c>
      <c r="B17" s="8"/>
      <c r="C17" s="8"/>
      <c r="D17" s="8"/>
      <c r="E17" s="2">
        <f>K14</f>
        <v>163</v>
      </c>
      <c r="F17" s="2"/>
    </row>
    <row r="18" spans="1:6" x14ac:dyDescent="0.25">
      <c r="A18" s="1" t="s">
        <v>7</v>
      </c>
      <c r="B18" s="1"/>
      <c r="C18" s="1"/>
      <c r="D18" s="1"/>
      <c r="E18" s="2">
        <f>E17+E16</f>
        <v>291</v>
      </c>
      <c r="F18" s="2"/>
    </row>
  </sheetData>
  <sheetProtection password="B093" sheet="1" objects="1" scenarios="1"/>
  <mergeCells count="22">
    <mergeCell ref="A16:D16"/>
    <mergeCell ref="E16:F16"/>
    <mergeCell ref="A17:D17"/>
    <mergeCell ref="E17:F17"/>
    <mergeCell ref="A18:D18"/>
    <mergeCell ref="E18:F18"/>
    <mergeCell ref="A4:B4"/>
    <mergeCell ref="C4:E4"/>
    <mergeCell ref="F4:H4"/>
    <mergeCell ref="A5:B5"/>
    <mergeCell ref="C5:H5"/>
    <mergeCell ref="F6:F14"/>
    <mergeCell ref="A7:E7"/>
    <mergeCell ref="G7:K7"/>
    <mergeCell ref="A14:D14"/>
    <mergeCell ref="G14:J14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workbookViewId="0">
      <selection activeCell="E18" sqref="E18:F18"/>
    </sheetView>
  </sheetViews>
  <sheetFormatPr defaultRowHeight="15" x14ac:dyDescent="0.25"/>
  <cols>
    <col min="1" max="11" width="3.7109375" customWidth="1"/>
  </cols>
  <sheetData>
    <row r="1" spans="1:11" x14ac:dyDescent="0.25">
      <c r="A1" s="1" t="s">
        <v>1</v>
      </c>
      <c r="B1" s="1"/>
      <c r="C1" s="2" t="s">
        <v>64</v>
      </c>
      <c r="D1" s="2"/>
      <c r="E1" s="2"/>
      <c r="F1" s="2"/>
      <c r="G1" s="2"/>
      <c r="H1" s="2"/>
    </row>
    <row r="2" spans="1:11" x14ac:dyDescent="0.25">
      <c r="A2" s="1" t="s">
        <v>8</v>
      </c>
      <c r="B2" s="1"/>
      <c r="C2" s="22" t="s">
        <v>25</v>
      </c>
      <c r="D2" s="22"/>
      <c r="E2" s="22"/>
      <c r="F2" s="22"/>
      <c r="G2" s="22"/>
      <c r="H2" s="22"/>
    </row>
    <row r="3" spans="1:11" x14ac:dyDescent="0.25">
      <c r="A3" s="1" t="s">
        <v>10</v>
      </c>
      <c r="B3" s="1"/>
      <c r="C3" s="20" t="s">
        <v>13</v>
      </c>
      <c r="D3" s="20"/>
      <c r="E3" s="20"/>
      <c r="F3" s="20"/>
      <c r="G3" s="20"/>
      <c r="H3" s="20"/>
    </row>
    <row r="4" spans="1:11" x14ac:dyDescent="0.25">
      <c r="A4" s="1" t="s">
        <v>11</v>
      </c>
      <c r="B4" s="1"/>
      <c r="C4" s="2">
        <v>3</v>
      </c>
      <c r="D4" s="2"/>
      <c r="E4" s="2"/>
      <c r="F4" s="2" t="s">
        <v>62</v>
      </c>
      <c r="G4" s="2"/>
      <c r="H4" s="2"/>
    </row>
    <row r="5" spans="1:11" x14ac:dyDescent="0.25">
      <c r="A5" s="1" t="s">
        <v>9</v>
      </c>
      <c r="B5" s="1"/>
      <c r="C5" s="12" t="s">
        <v>16</v>
      </c>
      <c r="D5" s="12"/>
      <c r="E5" s="12"/>
      <c r="F5" s="12"/>
      <c r="G5" s="12"/>
      <c r="H5" s="12"/>
    </row>
    <row r="6" spans="1:11" x14ac:dyDescent="0.25">
      <c r="F6" s="2"/>
    </row>
    <row r="7" spans="1:11" x14ac:dyDescent="0.25">
      <c r="A7" s="4" t="s">
        <v>2</v>
      </c>
      <c r="B7" s="4"/>
      <c r="C7" s="4"/>
      <c r="D7" s="4"/>
      <c r="E7" s="4"/>
      <c r="F7" s="2"/>
      <c r="G7" s="4" t="s">
        <v>3</v>
      </c>
      <c r="H7" s="4"/>
      <c r="I7" s="4"/>
      <c r="J7" s="4"/>
      <c r="K7" s="4"/>
    </row>
    <row r="8" spans="1:11" x14ac:dyDescent="0.25">
      <c r="A8" s="3">
        <v>5</v>
      </c>
      <c r="B8" s="3">
        <v>3</v>
      </c>
      <c r="C8" s="3" t="s">
        <v>61</v>
      </c>
      <c r="D8" s="3">
        <f>SUM(A8:C8)</f>
        <v>8</v>
      </c>
      <c r="E8" s="3">
        <f>D8</f>
        <v>8</v>
      </c>
      <c r="F8" s="2"/>
      <c r="G8" s="3">
        <v>8</v>
      </c>
      <c r="H8" s="3">
        <v>5</v>
      </c>
      <c r="I8" s="3">
        <v>1</v>
      </c>
      <c r="J8" s="3">
        <f>SUM(G8:I8)</f>
        <v>14</v>
      </c>
      <c r="K8" s="3">
        <f>J8</f>
        <v>14</v>
      </c>
    </row>
    <row r="9" spans="1:11" x14ac:dyDescent="0.25">
      <c r="A9" s="3">
        <v>8</v>
      </c>
      <c r="B9" s="3">
        <v>4</v>
      </c>
      <c r="C9" s="3">
        <v>2</v>
      </c>
      <c r="D9" s="3">
        <f>SUM(A9:C9)</f>
        <v>14</v>
      </c>
      <c r="E9" s="3">
        <f>E8+D9</f>
        <v>22</v>
      </c>
      <c r="F9" s="2"/>
      <c r="G9" s="3">
        <v>9</v>
      </c>
      <c r="H9" s="3">
        <v>9</v>
      </c>
      <c r="I9" s="3">
        <v>5</v>
      </c>
      <c r="J9" s="3">
        <f>SUM(G9:I9)</f>
        <v>23</v>
      </c>
      <c r="K9" s="3">
        <f>K8+J9</f>
        <v>37</v>
      </c>
    </row>
    <row r="10" spans="1:11" x14ac:dyDescent="0.25">
      <c r="A10" s="3">
        <v>6</v>
      </c>
      <c r="B10" s="3">
        <v>3</v>
      </c>
      <c r="C10" s="3" t="s">
        <v>61</v>
      </c>
      <c r="D10" s="3">
        <f>SUM(A10:C10)</f>
        <v>9</v>
      </c>
      <c r="E10" s="3">
        <f>E9+D10</f>
        <v>31</v>
      </c>
      <c r="F10" s="2"/>
      <c r="G10" s="3">
        <v>8</v>
      </c>
      <c r="H10">
        <v>5</v>
      </c>
      <c r="I10" s="3">
        <v>4</v>
      </c>
      <c r="J10" s="3">
        <f>SUM(G10:I10)</f>
        <v>17</v>
      </c>
      <c r="K10" s="3">
        <f>K9+J10</f>
        <v>54</v>
      </c>
    </row>
    <row r="11" spans="1:11" x14ac:dyDescent="0.25">
      <c r="A11" s="3">
        <v>6</v>
      </c>
      <c r="B11" s="3">
        <v>1</v>
      </c>
      <c r="C11" s="3" t="s">
        <v>61</v>
      </c>
      <c r="D11" s="3">
        <f>SUM(A11:C11)</f>
        <v>7</v>
      </c>
      <c r="E11" s="3">
        <f>E10+D11</f>
        <v>38</v>
      </c>
      <c r="F11" s="2"/>
      <c r="G11" s="3">
        <v>4</v>
      </c>
      <c r="H11" s="3" t="s">
        <v>61</v>
      </c>
      <c r="I11" s="3" t="s">
        <v>61</v>
      </c>
      <c r="J11" s="3">
        <f>SUM(G11:I11)</f>
        <v>4</v>
      </c>
      <c r="K11" s="3">
        <f>K10+J11</f>
        <v>58</v>
      </c>
    </row>
    <row r="12" spans="1:11" x14ac:dyDescent="0.25">
      <c r="A12" s="3">
        <v>3</v>
      </c>
      <c r="B12" s="3" t="s">
        <v>61</v>
      </c>
      <c r="C12" s="3" t="s">
        <v>61</v>
      </c>
      <c r="D12" s="3">
        <f>SUM(A12:C12)</f>
        <v>3</v>
      </c>
      <c r="E12" s="3">
        <f>E11+D12</f>
        <v>41</v>
      </c>
      <c r="F12" s="2"/>
      <c r="G12" s="3">
        <v>5</v>
      </c>
      <c r="H12" s="3">
        <v>1</v>
      </c>
      <c r="I12" t="s">
        <v>61</v>
      </c>
      <c r="J12" s="3">
        <f>SUM(G12:I12)</f>
        <v>6</v>
      </c>
      <c r="K12" s="3">
        <f>K11+J12</f>
        <v>64</v>
      </c>
    </row>
    <row r="13" spans="1:11" x14ac:dyDescent="0.25">
      <c r="A13" s="3">
        <v>4</v>
      </c>
      <c r="B13" s="3" t="s">
        <v>61</v>
      </c>
      <c r="C13" s="3" t="s">
        <v>61</v>
      </c>
      <c r="D13" s="3">
        <f>SUM(A13:C13)</f>
        <v>4</v>
      </c>
      <c r="E13" s="3">
        <f>E12+D13</f>
        <v>45</v>
      </c>
      <c r="F13" s="2"/>
      <c r="G13" s="3">
        <v>3</v>
      </c>
      <c r="H13" s="3" t="s">
        <v>61</v>
      </c>
      <c r="I13" s="3" t="s">
        <v>61</v>
      </c>
      <c r="J13" s="3">
        <f>SUM(G13:I13)</f>
        <v>3</v>
      </c>
      <c r="K13" s="3">
        <f>K12+J13</f>
        <v>67</v>
      </c>
    </row>
    <row r="14" spans="1:11" x14ac:dyDescent="0.25">
      <c r="A14" s="5" t="s">
        <v>4</v>
      </c>
      <c r="B14" s="6"/>
      <c r="C14" s="6"/>
      <c r="D14" s="7"/>
      <c r="E14" s="3">
        <f>E13</f>
        <v>45</v>
      </c>
      <c r="F14" s="2"/>
      <c r="G14" s="5" t="s">
        <v>4</v>
      </c>
      <c r="H14" s="6"/>
      <c r="I14" s="6"/>
      <c r="J14" s="7"/>
      <c r="K14" s="3">
        <f>K13</f>
        <v>67</v>
      </c>
    </row>
    <row r="16" spans="1:11" x14ac:dyDescent="0.25">
      <c r="A16" s="8" t="s">
        <v>5</v>
      </c>
      <c r="B16" s="8"/>
      <c r="C16" s="8"/>
      <c r="D16" s="8"/>
      <c r="E16" s="2">
        <f>E14</f>
        <v>45</v>
      </c>
      <c r="F16" s="2"/>
    </row>
    <row r="17" spans="1:6" x14ac:dyDescent="0.25">
      <c r="A17" s="8" t="s">
        <v>6</v>
      </c>
      <c r="B17" s="8"/>
      <c r="C17" s="8"/>
      <c r="D17" s="8"/>
      <c r="E17" s="2">
        <f>K14</f>
        <v>67</v>
      </c>
      <c r="F17" s="2"/>
    </row>
    <row r="18" spans="1:6" x14ac:dyDescent="0.25">
      <c r="A18" s="1" t="s">
        <v>7</v>
      </c>
      <c r="B18" s="1"/>
      <c r="C18" s="1"/>
      <c r="D18" s="1"/>
      <c r="E18" s="2">
        <f>E17+E16</f>
        <v>112</v>
      </c>
      <c r="F18" s="2"/>
    </row>
  </sheetData>
  <sheetProtection password="B093" sheet="1" objects="1" scenarios="1"/>
  <mergeCells count="22">
    <mergeCell ref="A16:D16"/>
    <mergeCell ref="E16:F16"/>
    <mergeCell ref="A17:D17"/>
    <mergeCell ref="E17:F17"/>
    <mergeCell ref="A18:D18"/>
    <mergeCell ref="E18:F18"/>
    <mergeCell ref="A4:B4"/>
    <mergeCell ref="C4:E4"/>
    <mergeCell ref="F4:H4"/>
    <mergeCell ref="A5:B5"/>
    <mergeCell ref="C5:H5"/>
    <mergeCell ref="F6:F14"/>
    <mergeCell ref="A7:E7"/>
    <mergeCell ref="G7:K7"/>
    <mergeCell ref="A14:D14"/>
    <mergeCell ref="G14:J14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workbookViewId="0">
      <selection activeCell="E18" sqref="E18:F18"/>
    </sheetView>
  </sheetViews>
  <sheetFormatPr defaultRowHeight="15" x14ac:dyDescent="0.25"/>
  <cols>
    <col min="1" max="11" width="3.7109375" customWidth="1"/>
  </cols>
  <sheetData>
    <row r="1" spans="1:11" x14ac:dyDescent="0.25">
      <c r="A1" s="1" t="s">
        <v>1</v>
      </c>
      <c r="B1" s="1"/>
      <c r="C1" s="2" t="s">
        <v>50</v>
      </c>
      <c r="D1" s="2"/>
      <c r="E1" s="2"/>
      <c r="F1" s="2"/>
      <c r="G1" s="2"/>
      <c r="H1" s="2"/>
    </row>
    <row r="2" spans="1:11" x14ac:dyDescent="0.25">
      <c r="A2" s="1" t="s">
        <v>8</v>
      </c>
      <c r="B2" s="1"/>
      <c r="C2" s="22" t="s">
        <v>25</v>
      </c>
      <c r="D2" s="22"/>
      <c r="E2" s="22"/>
      <c r="F2" s="22"/>
      <c r="G2" s="22"/>
      <c r="H2" s="22"/>
    </row>
    <row r="3" spans="1:11" x14ac:dyDescent="0.25">
      <c r="A3" s="1" t="s">
        <v>10</v>
      </c>
      <c r="B3" s="1"/>
      <c r="C3" s="20" t="s">
        <v>13</v>
      </c>
      <c r="D3" s="20"/>
      <c r="E3" s="20"/>
      <c r="F3" s="20"/>
      <c r="G3" s="20"/>
      <c r="H3" s="20"/>
    </row>
    <row r="4" spans="1:11" x14ac:dyDescent="0.25">
      <c r="A4" s="1" t="s">
        <v>11</v>
      </c>
      <c r="B4" s="1"/>
      <c r="C4" s="2">
        <v>13</v>
      </c>
      <c r="D4" s="2"/>
      <c r="E4" s="2"/>
      <c r="F4" s="2" t="s">
        <v>58</v>
      </c>
      <c r="G4" s="2"/>
      <c r="H4" s="2"/>
    </row>
    <row r="5" spans="1:11" x14ac:dyDescent="0.25">
      <c r="A5" s="1" t="s">
        <v>9</v>
      </c>
      <c r="B5" s="1"/>
      <c r="C5" s="12" t="s">
        <v>16</v>
      </c>
      <c r="D5" s="12"/>
      <c r="E5" s="12"/>
      <c r="F5" s="12"/>
      <c r="G5" s="12"/>
      <c r="H5" s="12"/>
    </row>
    <row r="6" spans="1:11" x14ac:dyDescent="0.25">
      <c r="F6" s="2"/>
    </row>
    <row r="7" spans="1:11" x14ac:dyDescent="0.25">
      <c r="A7" s="4" t="s">
        <v>2</v>
      </c>
      <c r="B7" s="4"/>
      <c r="C7" s="4"/>
      <c r="D7" s="4"/>
      <c r="E7" s="4"/>
      <c r="F7" s="2"/>
      <c r="G7" s="4" t="s">
        <v>3</v>
      </c>
      <c r="H7" s="4"/>
      <c r="I7" s="4"/>
      <c r="J7" s="4"/>
      <c r="K7" s="4"/>
    </row>
    <row r="8" spans="1:11" x14ac:dyDescent="0.25">
      <c r="A8" s="3">
        <v>9</v>
      </c>
      <c r="B8" s="3" t="s">
        <v>61</v>
      </c>
      <c r="C8" s="3" t="s">
        <v>61</v>
      </c>
      <c r="D8" s="3">
        <f>SUM(A8:C8)</f>
        <v>9</v>
      </c>
      <c r="E8" s="3">
        <f>D8</f>
        <v>9</v>
      </c>
      <c r="F8" s="2"/>
      <c r="G8" s="3">
        <v>5</v>
      </c>
      <c r="H8" s="3">
        <v>2</v>
      </c>
      <c r="I8" s="3" t="s">
        <v>61</v>
      </c>
      <c r="J8" s="3">
        <f>SUM(G8:I8)</f>
        <v>7</v>
      </c>
      <c r="K8" s="3">
        <f>J8</f>
        <v>7</v>
      </c>
    </row>
    <row r="9" spans="1:11" x14ac:dyDescent="0.25">
      <c r="A9" s="3">
        <v>8</v>
      </c>
      <c r="B9" s="3">
        <v>5</v>
      </c>
      <c r="C9" s="3">
        <v>2</v>
      </c>
      <c r="D9" s="3">
        <f>SUM(A9:C9)</f>
        <v>15</v>
      </c>
      <c r="E9" s="3">
        <f>E8+D9</f>
        <v>24</v>
      </c>
      <c r="F9" s="2"/>
      <c r="G9" s="3">
        <v>6</v>
      </c>
      <c r="H9" s="3">
        <v>1</v>
      </c>
      <c r="I9" s="3" t="s">
        <v>61</v>
      </c>
      <c r="J9" s="3">
        <f>SUM(G9:I9)</f>
        <v>7</v>
      </c>
      <c r="K9" s="3">
        <f>K8+J9</f>
        <v>14</v>
      </c>
    </row>
    <row r="10" spans="1:11" x14ac:dyDescent="0.25">
      <c r="A10" s="3">
        <v>6</v>
      </c>
      <c r="B10" s="3">
        <v>1</v>
      </c>
      <c r="C10" s="3" t="s">
        <v>61</v>
      </c>
      <c r="D10" s="3">
        <f>SUM(A10:C10)</f>
        <v>7</v>
      </c>
      <c r="E10" s="3">
        <f>E9+D10</f>
        <v>31</v>
      </c>
      <c r="F10" s="2"/>
      <c r="G10" s="3">
        <v>9</v>
      </c>
      <c r="H10">
        <v>3</v>
      </c>
      <c r="I10" s="3">
        <v>2</v>
      </c>
      <c r="J10" s="3">
        <f>SUM(G10:I10)</f>
        <v>14</v>
      </c>
      <c r="K10" s="3">
        <f>K9+J10</f>
        <v>28</v>
      </c>
    </row>
    <row r="11" spans="1:11" x14ac:dyDescent="0.25">
      <c r="A11" s="3">
        <v>7</v>
      </c>
      <c r="B11" s="3">
        <v>6</v>
      </c>
      <c r="C11" s="3" t="s">
        <v>61</v>
      </c>
      <c r="D11" s="3">
        <f>SUM(A11:C11)</f>
        <v>13</v>
      </c>
      <c r="E11" s="3">
        <f>E10+D11</f>
        <v>44</v>
      </c>
      <c r="F11" s="2"/>
      <c r="G11" s="3">
        <v>4</v>
      </c>
      <c r="H11" s="3">
        <v>3</v>
      </c>
      <c r="I11" s="3" t="s">
        <v>61</v>
      </c>
      <c r="J11" s="3">
        <f>SUM(G11:I11)</f>
        <v>7</v>
      </c>
      <c r="K11" s="3">
        <f>K10+J11</f>
        <v>35</v>
      </c>
    </row>
    <row r="12" spans="1:11" x14ac:dyDescent="0.25">
      <c r="A12" s="3">
        <v>7</v>
      </c>
      <c r="B12" s="3" t="s">
        <v>61</v>
      </c>
      <c r="C12" s="3" t="s">
        <v>61</v>
      </c>
      <c r="D12" s="3">
        <f>SUM(A12:C12)</f>
        <v>7</v>
      </c>
      <c r="E12" s="3">
        <f>E11+D12</f>
        <v>51</v>
      </c>
      <c r="F12" s="2"/>
      <c r="G12" s="3">
        <v>5</v>
      </c>
      <c r="H12" s="3" t="s">
        <v>61</v>
      </c>
      <c r="I12" s="23" t="s">
        <v>61</v>
      </c>
      <c r="J12" s="3">
        <f>SUM(G12:I12)</f>
        <v>5</v>
      </c>
      <c r="K12" s="3">
        <f>K11+J12</f>
        <v>40</v>
      </c>
    </row>
    <row r="13" spans="1:11" x14ac:dyDescent="0.25">
      <c r="A13" s="3">
        <v>8</v>
      </c>
      <c r="B13" s="3" t="s">
        <v>61</v>
      </c>
      <c r="C13" s="3" t="s">
        <v>61</v>
      </c>
      <c r="D13" s="3">
        <f>SUM(A13:C13)</f>
        <v>8</v>
      </c>
      <c r="E13" s="3">
        <f>E12+D13</f>
        <v>59</v>
      </c>
      <c r="F13" s="2"/>
      <c r="G13" s="3">
        <v>5</v>
      </c>
      <c r="H13" s="3">
        <v>4</v>
      </c>
      <c r="I13" s="3" t="s">
        <v>61</v>
      </c>
      <c r="J13" s="3">
        <f>SUM(G13:I13)</f>
        <v>9</v>
      </c>
      <c r="K13" s="3">
        <f>K12+J13</f>
        <v>49</v>
      </c>
    </row>
    <row r="14" spans="1:11" x14ac:dyDescent="0.25">
      <c r="A14" s="5" t="s">
        <v>4</v>
      </c>
      <c r="B14" s="6"/>
      <c r="C14" s="6"/>
      <c r="D14" s="7"/>
      <c r="E14" s="3">
        <f>E13</f>
        <v>59</v>
      </c>
      <c r="F14" s="2"/>
      <c r="G14" s="5" t="s">
        <v>4</v>
      </c>
      <c r="H14" s="6"/>
      <c r="I14" s="6"/>
      <c r="J14" s="7"/>
      <c r="K14" s="3">
        <f>K13</f>
        <v>49</v>
      </c>
    </row>
    <row r="16" spans="1:11" x14ac:dyDescent="0.25">
      <c r="A16" s="8" t="s">
        <v>5</v>
      </c>
      <c r="B16" s="8"/>
      <c r="C16" s="8"/>
      <c r="D16" s="8"/>
      <c r="E16" s="2">
        <f>E14</f>
        <v>59</v>
      </c>
      <c r="F16" s="2"/>
    </row>
    <row r="17" spans="1:6" x14ac:dyDescent="0.25">
      <c r="A17" s="8" t="s">
        <v>6</v>
      </c>
      <c r="B17" s="8"/>
      <c r="C17" s="8"/>
      <c r="D17" s="8"/>
      <c r="E17" s="2">
        <f>K14</f>
        <v>49</v>
      </c>
      <c r="F17" s="2"/>
    </row>
    <row r="18" spans="1:6" x14ac:dyDescent="0.25">
      <c r="A18" s="1" t="s">
        <v>7</v>
      </c>
      <c r="B18" s="1"/>
      <c r="C18" s="1"/>
      <c r="D18" s="1"/>
      <c r="E18" s="2">
        <f>E17+E16</f>
        <v>108</v>
      </c>
      <c r="F18" s="2"/>
    </row>
  </sheetData>
  <sheetProtection password="B093" sheet="1" objects="1" scenarios="1"/>
  <mergeCells count="22">
    <mergeCell ref="A16:D16"/>
    <mergeCell ref="E16:F16"/>
    <mergeCell ref="A17:D17"/>
    <mergeCell ref="E17:F17"/>
    <mergeCell ref="A18:D18"/>
    <mergeCell ref="E18:F18"/>
    <mergeCell ref="A4:B4"/>
    <mergeCell ref="C4:E4"/>
    <mergeCell ref="F4:H4"/>
    <mergeCell ref="A5:B5"/>
    <mergeCell ref="C5:H5"/>
    <mergeCell ref="F6:F14"/>
    <mergeCell ref="A7:E7"/>
    <mergeCell ref="G7:K7"/>
    <mergeCell ref="A14:D14"/>
    <mergeCell ref="G14:J14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workbookViewId="0">
      <selection activeCell="E18" sqref="E18:F18"/>
    </sheetView>
  </sheetViews>
  <sheetFormatPr defaultRowHeight="15" x14ac:dyDescent="0.25"/>
  <cols>
    <col min="1" max="11" width="3.7109375" customWidth="1"/>
  </cols>
  <sheetData>
    <row r="1" spans="1:11" x14ac:dyDescent="0.25">
      <c r="A1" s="1" t="s">
        <v>1</v>
      </c>
      <c r="B1" s="1"/>
      <c r="C1" s="2" t="s">
        <v>67</v>
      </c>
      <c r="D1" s="2"/>
      <c r="E1" s="2"/>
      <c r="F1" s="2"/>
      <c r="G1" s="2"/>
      <c r="H1" s="2"/>
    </row>
    <row r="2" spans="1:11" x14ac:dyDescent="0.25">
      <c r="A2" s="1" t="s">
        <v>8</v>
      </c>
      <c r="B2" s="1"/>
      <c r="C2" s="22" t="s">
        <v>25</v>
      </c>
      <c r="D2" s="22"/>
      <c r="E2" s="22"/>
      <c r="F2" s="22"/>
      <c r="G2" s="22"/>
      <c r="H2" s="22"/>
    </row>
    <row r="3" spans="1:11" x14ac:dyDescent="0.25">
      <c r="A3" s="1" t="s">
        <v>10</v>
      </c>
      <c r="B3" s="1"/>
      <c r="C3" s="20" t="s">
        <v>13</v>
      </c>
      <c r="D3" s="20"/>
      <c r="E3" s="20"/>
      <c r="F3" s="20"/>
      <c r="G3" s="20"/>
      <c r="H3" s="20"/>
    </row>
    <row r="4" spans="1:11" x14ac:dyDescent="0.25">
      <c r="A4" s="1" t="s">
        <v>11</v>
      </c>
      <c r="B4" s="1"/>
      <c r="C4" s="2">
        <v>2</v>
      </c>
      <c r="D4" s="2"/>
      <c r="E4" s="2"/>
      <c r="F4" s="2" t="s">
        <v>58</v>
      </c>
      <c r="G4" s="2"/>
      <c r="H4" s="2"/>
    </row>
    <row r="5" spans="1:11" x14ac:dyDescent="0.25">
      <c r="A5" s="1" t="s">
        <v>9</v>
      </c>
      <c r="B5" s="1"/>
      <c r="C5" s="12" t="s">
        <v>16</v>
      </c>
      <c r="D5" s="12"/>
      <c r="E5" s="12"/>
      <c r="F5" s="12"/>
      <c r="G5" s="12"/>
      <c r="H5" s="12"/>
    </row>
    <row r="6" spans="1:11" x14ac:dyDescent="0.25">
      <c r="F6" s="2"/>
    </row>
    <row r="7" spans="1:11" x14ac:dyDescent="0.25">
      <c r="A7" s="4" t="s">
        <v>2</v>
      </c>
      <c r="B7" s="4"/>
      <c r="C7" s="4"/>
      <c r="D7" s="4"/>
      <c r="E7" s="4"/>
      <c r="F7" s="2"/>
      <c r="G7" s="4" t="s">
        <v>3</v>
      </c>
      <c r="H7" s="4"/>
      <c r="I7" s="4"/>
      <c r="J7" s="4"/>
      <c r="K7" s="4"/>
    </row>
    <row r="8" spans="1:11" x14ac:dyDescent="0.25">
      <c r="A8" s="3" t="s">
        <v>61</v>
      </c>
      <c r="B8" s="3" t="s">
        <v>61</v>
      </c>
      <c r="C8" s="3" t="s">
        <v>61</v>
      </c>
      <c r="D8" s="3">
        <f>SUM(A8:C8)</f>
        <v>0</v>
      </c>
      <c r="E8" s="3">
        <f>D8</f>
        <v>0</v>
      </c>
      <c r="F8" s="2"/>
      <c r="G8" s="3">
        <v>1</v>
      </c>
      <c r="H8" s="3" t="s">
        <v>61</v>
      </c>
      <c r="I8" s="3" t="s">
        <v>61</v>
      </c>
      <c r="J8" s="3">
        <f>SUM(G8:I8)</f>
        <v>1</v>
      </c>
      <c r="K8" s="3">
        <f>J8</f>
        <v>1</v>
      </c>
    </row>
    <row r="9" spans="1:11" x14ac:dyDescent="0.25">
      <c r="A9" s="3">
        <v>3</v>
      </c>
      <c r="B9" s="3" t="s">
        <v>61</v>
      </c>
      <c r="C9" s="3" t="s">
        <v>61</v>
      </c>
      <c r="D9" s="3">
        <f>SUM(A9:C9)</f>
        <v>3</v>
      </c>
      <c r="E9" s="3">
        <f>E8+D9</f>
        <v>3</v>
      </c>
      <c r="F9" s="2"/>
      <c r="G9" s="3">
        <v>9</v>
      </c>
      <c r="H9" s="3" t="s">
        <v>61</v>
      </c>
      <c r="I9" s="3" t="s">
        <v>61</v>
      </c>
      <c r="J9" s="3">
        <f>SUM(G9:I9)</f>
        <v>9</v>
      </c>
      <c r="K9" s="3">
        <f>K8+J9</f>
        <v>10</v>
      </c>
    </row>
    <row r="10" spans="1:11" x14ac:dyDescent="0.25">
      <c r="A10" s="3">
        <v>2</v>
      </c>
      <c r="B10" s="3">
        <v>1</v>
      </c>
      <c r="C10" s="3" t="s">
        <v>61</v>
      </c>
      <c r="D10" s="3">
        <f>SUM(A10:C10)</f>
        <v>3</v>
      </c>
      <c r="E10" s="3">
        <f>E9+D10</f>
        <v>6</v>
      </c>
      <c r="F10" s="2"/>
      <c r="G10" s="3" t="s">
        <v>61</v>
      </c>
      <c r="H10" s="3" t="s">
        <v>61</v>
      </c>
      <c r="I10" s="3" t="s">
        <v>61</v>
      </c>
      <c r="J10" s="3">
        <f>SUM(G10:I10)</f>
        <v>0</v>
      </c>
      <c r="K10" s="3">
        <f>K9+J10</f>
        <v>10</v>
      </c>
    </row>
    <row r="11" spans="1:11" x14ac:dyDescent="0.25">
      <c r="A11" s="3">
        <v>7</v>
      </c>
      <c r="B11" s="3">
        <v>1</v>
      </c>
      <c r="C11" s="3" t="s">
        <v>61</v>
      </c>
      <c r="D11" s="3">
        <f>SUM(A11:C11)</f>
        <v>8</v>
      </c>
      <c r="E11" s="3">
        <f>E10+D11</f>
        <v>14</v>
      </c>
      <c r="F11" s="2"/>
      <c r="G11" s="3">
        <v>6</v>
      </c>
      <c r="H11" s="3" t="s">
        <v>61</v>
      </c>
      <c r="I11" s="3" t="s">
        <v>61</v>
      </c>
      <c r="J11" s="3">
        <f>SUM(G11:I11)</f>
        <v>6</v>
      </c>
      <c r="K11" s="3">
        <f>K10+J11</f>
        <v>16</v>
      </c>
    </row>
    <row r="12" spans="1:11" x14ac:dyDescent="0.25">
      <c r="A12" s="3">
        <v>6</v>
      </c>
      <c r="B12" s="3">
        <v>1</v>
      </c>
      <c r="C12" s="3" t="s">
        <v>61</v>
      </c>
      <c r="D12" s="3">
        <f>SUM(A12:C12)</f>
        <v>7</v>
      </c>
      <c r="E12" s="3">
        <f>E11+D12</f>
        <v>21</v>
      </c>
      <c r="F12" s="2"/>
      <c r="G12" s="3">
        <v>5</v>
      </c>
      <c r="H12" s="3">
        <v>3</v>
      </c>
      <c r="I12" s="3" t="s">
        <v>61</v>
      </c>
      <c r="J12" s="3">
        <f>SUM(G12:I12)</f>
        <v>8</v>
      </c>
      <c r="K12" s="3">
        <f>K11+J12</f>
        <v>24</v>
      </c>
    </row>
    <row r="13" spans="1:11" x14ac:dyDescent="0.25">
      <c r="A13" s="3">
        <v>4</v>
      </c>
      <c r="B13" s="3" t="s">
        <v>61</v>
      </c>
      <c r="C13" s="3" t="s">
        <v>61</v>
      </c>
      <c r="D13" s="3">
        <f>SUM(A13:C13)</f>
        <v>4</v>
      </c>
      <c r="E13" s="3">
        <f>E12+D13</f>
        <v>25</v>
      </c>
      <c r="F13" s="2"/>
      <c r="G13" s="3">
        <v>6</v>
      </c>
      <c r="H13" s="3" t="s">
        <v>61</v>
      </c>
      <c r="I13" s="3" t="s">
        <v>61</v>
      </c>
      <c r="J13" s="3">
        <f>SUM(G13:I13)</f>
        <v>6</v>
      </c>
      <c r="K13" s="3">
        <f>K12+J13</f>
        <v>30</v>
      </c>
    </row>
    <row r="14" spans="1:11" x14ac:dyDescent="0.25">
      <c r="A14" s="5" t="s">
        <v>4</v>
      </c>
      <c r="B14" s="6"/>
      <c r="C14" s="6"/>
      <c r="D14" s="7"/>
      <c r="E14" s="3">
        <f>E13</f>
        <v>25</v>
      </c>
      <c r="F14" s="2"/>
      <c r="G14" s="5" t="s">
        <v>4</v>
      </c>
      <c r="H14" s="6"/>
      <c r="I14" s="6"/>
      <c r="J14" s="7"/>
      <c r="K14" s="3">
        <f>K13</f>
        <v>30</v>
      </c>
    </row>
    <row r="16" spans="1:11" x14ac:dyDescent="0.25">
      <c r="A16" s="8" t="s">
        <v>5</v>
      </c>
      <c r="B16" s="8"/>
      <c r="C16" s="8"/>
      <c r="D16" s="8"/>
      <c r="E16" s="2">
        <f>E14</f>
        <v>25</v>
      </c>
      <c r="F16" s="2"/>
    </row>
    <row r="17" spans="1:6" x14ac:dyDescent="0.25">
      <c r="A17" s="8" t="s">
        <v>6</v>
      </c>
      <c r="B17" s="8"/>
      <c r="C17" s="8"/>
      <c r="D17" s="8"/>
      <c r="E17" s="2">
        <f>K14</f>
        <v>30</v>
      </c>
      <c r="F17" s="2"/>
    </row>
    <row r="18" spans="1:6" x14ac:dyDescent="0.25">
      <c r="A18" s="1" t="s">
        <v>7</v>
      </c>
      <c r="B18" s="1"/>
      <c r="C18" s="1"/>
      <c r="D18" s="1"/>
      <c r="E18" s="2">
        <f>E17+E16</f>
        <v>55</v>
      </c>
      <c r="F18" s="2"/>
    </row>
  </sheetData>
  <sheetProtection password="B093" sheet="1" objects="1" scenarios="1"/>
  <mergeCells count="22">
    <mergeCell ref="A16:D16"/>
    <mergeCell ref="E16:F16"/>
    <mergeCell ref="A17:D17"/>
    <mergeCell ref="E17:F17"/>
    <mergeCell ref="A18:D18"/>
    <mergeCell ref="E18:F18"/>
    <mergeCell ref="A4:B4"/>
    <mergeCell ref="C4:E4"/>
    <mergeCell ref="F4:H4"/>
    <mergeCell ref="A5:B5"/>
    <mergeCell ref="C5:H5"/>
    <mergeCell ref="F6:F14"/>
    <mergeCell ref="A7:E7"/>
    <mergeCell ref="G7:K7"/>
    <mergeCell ref="A14:D14"/>
    <mergeCell ref="G14:J14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workbookViewId="0">
      <selection activeCell="E18" sqref="E18:F18"/>
    </sheetView>
  </sheetViews>
  <sheetFormatPr defaultRowHeight="15" x14ac:dyDescent="0.25"/>
  <cols>
    <col min="1" max="11" width="3.7109375" customWidth="1"/>
  </cols>
  <sheetData>
    <row r="1" spans="1:11" x14ac:dyDescent="0.25">
      <c r="A1" s="1" t="s">
        <v>1</v>
      </c>
      <c r="B1" s="1"/>
      <c r="C1" s="2" t="s">
        <v>69</v>
      </c>
      <c r="D1" s="2"/>
      <c r="E1" s="2"/>
      <c r="F1" s="2"/>
      <c r="G1" s="2"/>
      <c r="H1" s="2"/>
    </row>
    <row r="2" spans="1:11" x14ac:dyDescent="0.25">
      <c r="A2" s="1" t="s">
        <v>8</v>
      </c>
      <c r="B2" s="1"/>
      <c r="C2" s="36" t="s">
        <v>30</v>
      </c>
      <c r="D2" s="36"/>
      <c r="E2" s="36"/>
      <c r="F2" s="36"/>
      <c r="G2" s="36"/>
      <c r="H2" s="36"/>
    </row>
    <row r="3" spans="1:11" x14ac:dyDescent="0.25">
      <c r="A3" s="1" t="s">
        <v>10</v>
      </c>
      <c r="B3" s="1"/>
      <c r="C3" s="20" t="s">
        <v>13</v>
      </c>
      <c r="D3" s="20"/>
      <c r="E3" s="20"/>
      <c r="F3" s="20"/>
      <c r="G3" s="20"/>
      <c r="H3" s="20"/>
    </row>
    <row r="4" spans="1:11" x14ac:dyDescent="0.25">
      <c r="A4" s="1" t="s">
        <v>11</v>
      </c>
      <c r="B4" s="1"/>
      <c r="C4" s="2">
        <v>12</v>
      </c>
      <c r="D4" s="2"/>
      <c r="E4" s="2"/>
      <c r="F4" s="2" t="s">
        <v>62</v>
      </c>
      <c r="G4" s="2"/>
      <c r="H4" s="2"/>
    </row>
    <row r="5" spans="1:11" x14ac:dyDescent="0.25">
      <c r="A5" s="1" t="s">
        <v>9</v>
      </c>
      <c r="B5" s="1"/>
      <c r="C5" s="12" t="s">
        <v>16</v>
      </c>
      <c r="D5" s="12"/>
      <c r="E5" s="12"/>
      <c r="F5" s="12"/>
      <c r="G5" s="12"/>
      <c r="H5" s="12"/>
    </row>
    <row r="6" spans="1:11" x14ac:dyDescent="0.25">
      <c r="F6" s="2"/>
    </row>
    <row r="7" spans="1:11" x14ac:dyDescent="0.25">
      <c r="A7" s="4" t="s">
        <v>2</v>
      </c>
      <c r="B7" s="4"/>
      <c r="C7" s="4"/>
      <c r="D7" s="4"/>
      <c r="E7" s="4"/>
      <c r="F7" s="2"/>
      <c r="G7" s="4" t="s">
        <v>3</v>
      </c>
      <c r="H7" s="4"/>
      <c r="I7" s="4"/>
      <c r="J7" s="4"/>
      <c r="K7" s="4"/>
    </row>
    <row r="8" spans="1:11" x14ac:dyDescent="0.25">
      <c r="A8" s="3">
        <v>8</v>
      </c>
      <c r="B8" s="3">
        <v>6</v>
      </c>
      <c r="C8" s="3">
        <v>4</v>
      </c>
      <c r="D8" s="3">
        <f>SUM(A8:C8)</f>
        <v>18</v>
      </c>
      <c r="E8" s="3">
        <f>D8</f>
        <v>18</v>
      </c>
      <c r="F8" s="2"/>
      <c r="G8" s="3">
        <v>8</v>
      </c>
      <c r="H8" s="3">
        <v>5</v>
      </c>
      <c r="I8" s="3">
        <v>5</v>
      </c>
      <c r="J8" s="3">
        <f>SUM(G8:I8)</f>
        <v>18</v>
      </c>
      <c r="K8" s="3">
        <f>J8</f>
        <v>18</v>
      </c>
    </row>
    <row r="9" spans="1:11" x14ac:dyDescent="0.25">
      <c r="A9" s="3">
        <v>9</v>
      </c>
      <c r="B9" s="3">
        <v>5</v>
      </c>
      <c r="C9" s="3">
        <v>5</v>
      </c>
      <c r="D9" s="3">
        <f>SUM(A9:C9)</f>
        <v>19</v>
      </c>
      <c r="E9" s="3">
        <f>E8+D9</f>
        <v>37</v>
      </c>
      <c r="F9" s="2"/>
      <c r="G9" s="3">
        <v>9</v>
      </c>
      <c r="H9" s="3">
        <v>7</v>
      </c>
      <c r="I9" s="3">
        <v>6</v>
      </c>
      <c r="J9" s="3">
        <f>SUM(G9:I9)</f>
        <v>22</v>
      </c>
      <c r="K9" s="3">
        <f>K8+J9</f>
        <v>40</v>
      </c>
    </row>
    <row r="10" spans="1:11" x14ac:dyDescent="0.25">
      <c r="A10" s="3">
        <v>8</v>
      </c>
      <c r="B10" s="3">
        <v>7</v>
      </c>
      <c r="C10" s="3">
        <v>6</v>
      </c>
      <c r="D10" s="3">
        <f>SUM(A10:C10)</f>
        <v>21</v>
      </c>
      <c r="E10" s="3">
        <f>E9+D10</f>
        <v>58</v>
      </c>
      <c r="F10" s="2"/>
      <c r="G10" s="3">
        <v>9</v>
      </c>
      <c r="H10" s="3">
        <v>9</v>
      </c>
      <c r="I10" s="3">
        <v>7</v>
      </c>
      <c r="J10" s="3">
        <f>SUM(G10:I10)</f>
        <v>25</v>
      </c>
      <c r="K10" s="3">
        <f>K9+J10</f>
        <v>65</v>
      </c>
    </row>
    <row r="11" spans="1:11" x14ac:dyDescent="0.25">
      <c r="A11" s="3">
        <v>8</v>
      </c>
      <c r="B11" s="3">
        <v>8</v>
      </c>
      <c r="C11" s="3">
        <v>7</v>
      </c>
      <c r="D11" s="3">
        <f>SUM(A11:C11)</f>
        <v>23</v>
      </c>
      <c r="E11" s="3">
        <f>E10+D11</f>
        <v>81</v>
      </c>
      <c r="F11" s="2"/>
      <c r="G11" s="3">
        <v>8</v>
      </c>
      <c r="H11" s="3">
        <v>8</v>
      </c>
      <c r="I11" s="3">
        <v>7</v>
      </c>
      <c r="J11" s="3">
        <f>SUM(G11:I11)</f>
        <v>23</v>
      </c>
      <c r="K11" s="3">
        <f>K10+J11</f>
        <v>88</v>
      </c>
    </row>
    <row r="12" spans="1:11" x14ac:dyDescent="0.25">
      <c r="A12" s="3">
        <v>9</v>
      </c>
      <c r="B12" s="3">
        <v>7</v>
      </c>
      <c r="C12" s="3">
        <v>5</v>
      </c>
      <c r="D12" s="3">
        <f>SUM(A12:C12)</f>
        <v>21</v>
      </c>
      <c r="E12" s="3">
        <f>E11+D12</f>
        <v>102</v>
      </c>
      <c r="F12" s="2"/>
      <c r="G12" s="3">
        <v>6</v>
      </c>
      <c r="H12" s="3">
        <v>4</v>
      </c>
      <c r="I12" s="3">
        <v>2</v>
      </c>
      <c r="J12" s="3">
        <f>SUM(G12:I12)</f>
        <v>12</v>
      </c>
      <c r="K12" s="3">
        <f>K11+J12</f>
        <v>100</v>
      </c>
    </row>
    <row r="13" spans="1:11" x14ac:dyDescent="0.25">
      <c r="A13" s="3">
        <v>9</v>
      </c>
      <c r="B13" s="3">
        <v>6</v>
      </c>
      <c r="C13" s="3">
        <v>5</v>
      </c>
      <c r="D13" s="3">
        <f>SUM(A13:C13)</f>
        <v>20</v>
      </c>
      <c r="E13" s="3">
        <f>E12+D13</f>
        <v>122</v>
      </c>
      <c r="F13" s="2"/>
      <c r="G13" s="3">
        <v>8</v>
      </c>
      <c r="H13" s="3">
        <v>7</v>
      </c>
      <c r="I13" s="3">
        <v>6</v>
      </c>
      <c r="J13" s="3">
        <f>SUM(G13:I13)</f>
        <v>21</v>
      </c>
      <c r="K13" s="3">
        <f>K12+J13</f>
        <v>121</v>
      </c>
    </row>
    <row r="14" spans="1:11" x14ac:dyDescent="0.25">
      <c r="A14" s="5" t="s">
        <v>4</v>
      </c>
      <c r="B14" s="6"/>
      <c r="C14" s="6"/>
      <c r="D14" s="7"/>
      <c r="E14" s="3">
        <f>E13</f>
        <v>122</v>
      </c>
      <c r="F14" s="2"/>
      <c r="G14" s="5" t="s">
        <v>4</v>
      </c>
      <c r="H14" s="6"/>
      <c r="I14" s="6"/>
      <c r="J14" s="7"/>
      <c r="K14" s="3">
        <f>K13</f>
        <v>121</v>
      </c>
    </row>
    <row r="16" spans="1:11" x14ac:dyDescent="0.25">
      <c r="A16" s="8" t="s">
        <v>5</v>
      </c>
      <c r="B16" s="8"/>
      <c r="C16" s="8"/>
      <c r="D16" s="8"/>
      <c r="E16" s="2">
        <f>E14</f>
        <v>122</v>
      </c>
      <c r="F16" s="2"/>
    </row>
    <row r="17" spans="1:6" x14ac:dyDescent="0.25">
      <c r="A17" s="8" t="s">
        <v>6</v>
      </c>
      <c r="B17" s="8"/>
      <c r="C17" s="8"/>
      <c r="D17" s="8"/>
      <c r="E17" s="2">
        <f>K14</f>
        <v>121</v>
      </c>
      <c r="F17" s="2"/>
    </row>
    <row r="18" spans="1:6" x14ac:dyDescent="0.25">
      <c r="A18" s="1" t="s">
        <v>7</v>
      </c>
      <c r="B18" s="1"/>
      <c r="C18" s="1"/>
      <c r="D18" s="1"/>
      <c r="E18" s="2">
        <f>E17+E16</f>
        <v>243</v>
      </c>
      <c r="F18" s="2"/>
    </row>
  </sheetData>
  <sheetProtection password="B093" sheet="1" objects="1" scenarios="1"/>
  <mergeCells count="22">
    <mergeCell ref="A16:D16"/>
    <mergeCell ref="E16:F16"/>
    <mergeCell ref="A17:D17"/>
    <mergeCell ref="E17:F17"/>
    <mergeCell ref="A18:D18"/>
    <mergeCell ref="E18:F18"/>
    <mergeCell ref="A4:B4"/>
    <mergeCell ref="C4:E4"/>
    <mergeCell ref="F4:H4"/>
    <mergeCell ref="A5:B5"/>
    <mergeCell ref="C5:H5"/>
    <mergeCell ref="F6:F14"/>
    <mergeCell ref="A7:E7"/>
    <mergeCell ref="G7:K7"/>
    <mergeCell ref="A14:D14"/>
    <mergeCell ref="G14:J14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workbookViewId="0">
      <selection activeCell="E18" sqref="E18:F18"/>
    </sheetView>
  </sheetViews>
  <sheetFormatPr defaultRowHeight="15" x14ac:dyDescent="0.25"/>
  <cols>
    <col min="1" max="11" width="3.7109375" customWidth="1"/>
  </cols>
  <sheetData>
    <row r="1" spans="1:11" x14ac:dyDescent="0.25">
      <c r="A1" s="1" t="s">
        <v>1</v>
      </c>
      <c r="B1" s="1"/>
      <c r="C1" s="2" t="s">
        <v>29</v>
      </c>
      <c r="D1" s="2"/>
      <c r="E1" s="2"/>
      <c r="F1" s="2"/>
      <c r="G1" s="2"/>
      <c r="H1" s="2"/>
    </row>
    <row r="2" spans="1:11" x14ac:dyDescent="0.25">
      <c r="A2" s="1" t="s">
        <v>8</v>
      </c>
      <c r="B2" s="1"/>
      <c r="C2" s="36" t="s">
        <v>30</v>
      </c>
      <c r="D2" s="36"/>
      <c r="E2" s="36"/>
      <c r="F2" s="36"/>
      <c r="G2" s="36"/>
      <c r="H2" s="36"/>
    </row>
    <row r="3" spans="1:11" x14ac:dyDescent="0.25">
      <c r="A3" s="1" t="s">
        <v>10</v>
      </c>
      <c r="B3" s="1"/>
      <c r="C3" s="20" t="s">
        <v>13</v>
      </c>
      <c r="D3" s="20"/>
      <c r="E3" s="20"/>
      <c r="F3" s="20"/>
      <c r="G3" s="20"/>
      <c r="H3" s="20"/>
    </row>
    <row r="4" spans="1:11" x14ac:dyDescent="0.25">
      <c r="A4" s="1" t="s">
        <v>11</v>
      </c>
      <c r="B4" s="1"/>
      <c r="C4" s="2">
        <v>14</v>
      </c>
      <c r="D4" s="2"/>
      <c r="E4" s="2"/>
      <c r="F4" s="2" t="s">
        <v>58</v>
      </c>
      <c r="G4" s="2"/>
      <c r="H4" s="2"/>
    </row>
    <row r="5" spans="1:11" x14ac:dyDescent="0.25">
      <c r="A5" s="1" t="s">
        <v>9</v>
      </c>
      <c r="B5" s="1"/>
      <c r="C5" s="12" t="s">
        <v>16</v>
      </c>
      <c r="D5" s="12"/>
      <c r="E5" s="12"/>
      <c r="F5" s="12"/>
      <c r="G5" s="12"/>
      <c r="H5" s="12"/>
    </row>
    <row r="6" spans="1:11" x14ac:dyDescent="0.25">
      <c r="F6" s="2"/>
    </row>
    <row r="7" spans="1:11" x14ac:dyDescent="0.25">
      <c r="A7" s="4" t="s">
        <v>2</v>
      </c>
      <c r="B7" s="4"/>
      <c r="C7" s="4"/>
      <c r="D7" s="4"/>
      <c r="E7" s="4"/>
      <c r="F7" s="2"/>
      <c r="G7" s="4" t="s">
        <v>3</v>
      </c>
      <c r="H7" s="4"/>
      <c r="I7" s="4"/>
      <c r="J7" s="4"/>
      <c r="K7" s="4"/>
    </row>
    <row r="8" spans="1:11" x14ac:dyDescent="0.25">
      <c r="A8" s="3">
        <v>9</v>
      </c>
      <c r="B8" s="3">
        <v>8</v>
      </c>
      <c r="C8" s="3">
        <v>8</v>
      </c>
      <c r="D8" s="3">
        <f>SUM(A8:C8)</f>
        <v>25</v>
      </c>
      <c r="E8" s="3">
        <f>D8</f>
        <v>25</v>
      </c>
      <c r="F8" s="2"/>
      <c r="G8" s="3">
        <v>8</v>
      </c>
      <c r="H8" s="3">
        <v>8</v>
      </c>
      <c r="I8" s="3">
        <v>6</v>
      </c>
      <c r="J8" s="3">
        <f>SUM(G8:I8)</f>
        <v>22</v>
      </c>
      <c r="K8" s="3">
        <f>J8</f>
        <v>22</v>
      </c>
    </row>
    <row r="9" spans="1:11" x14ac:dyDescent="0.25">
      <c r="A9" s="3">
        <v>10</v>
      </c>
      <c r="B9" s="3">
        <v>8</v>
      </c>
      <c r="C9" s="3">
        <v>7</v>
      </c>
      <c r="D9" s="3">
        <f>SUM(A9:C9)</f>
        <v>25</v>
      </c>
      <c r="E9" s="3">
        <f>E8+D9</f>
        <v>50</v>
      </c>
      <c r="F9" s="2"/>
      <c r="G9" s="3">
        <v>9</v>
      </c>
      <c r="H9" s="3">
        <v>9</v>
      </c>
      <c r="I9" s="3">
        <v>8</v>
      </c>
      <c r="J9" s="3">
        <f>SUM(G9:I9)</f>
        <v>26</v>
      </c>
      <c r="K9" s="3">
        <f>K8+J9</f>
        <v>48</v>
      </c>
    </row>
    <row r="10" spans="1:11" x14ac:dyDescent="0.25">
      <c r="A10" s="3">
        <v>8</v>
      </c>
      <c r="B10" s="3">
        <v>7</v>
      </c>
      <c r="C10" s="3">
        <v>4</v>
      </c>
      <c r="D10" s="3">
        <f>SUM(A10:C10)</f>
        <v>19</v>
      </c>
      <c r="E10" s="3">
        <f>E9+D10</f>
        <v>69</v>
      </c>
      <c r="F10" s="2"/>
      <c r="G10" s="3">
        <v>9</v>
      </c>
      <c r="H10" s="3">
        <v>9</v>
      </c>
      <c r="I10" s="3">
        <v>8</v>
      </c>
      <c r="J10" s="3">
        <f>SUM(G10:I10)</f>
        <v>26</v>
      </c>
      <c r="K10" s="3">
        <f>K9+J10</f>
        <v>74</v>
      </c>
    </row>
    <row r="11" spans="1:11" x14ac:dyDescent="0.25">
      <c r="A11" s="3">
        <v>10</v>
      </c>
      <c r="B11" s="3">
        <v>9</v>
      </c>
      <c r="C11" s="3">
        <v>8</v>
      </c>
      <c r="D11" s="3">
        <f>SUM(A11:C11)</f>
        <v>27</v>
      </c>
      <c r="E11" s="3">
        <f>E10+D11</f>
        <v>96</v>
      </c>
      <c r="F11" s="2"/>
      <c r="G11" s="3">
        <v>10</v>
      </c>
      <c r="H11" s="3">
        <v>9</v>
      </c>
      <c r="I11" s="3">
        <v>7</v>
      </c>
      <c r="J11" s="3">
        <f>SUM(G11:I11)</f>
        <v>26</v>
      </c>
      <c r="K11" s="3">
        <f>K10+J11</f>
        <v>100</v>
      </c>
    </row>
    <row r="12" spans="1:11" x14ac:dyDescent="0.25">
      <c r="A12" s="3">
        <v>9</v>
      </c>
      <c r="B12" s="3">
        <v>8</v>
      </c>
      <c r="C12" s="3">
        <v>6</v>
      </c>
      <c r="D12" s="3">
        <f>SUM(A12:C12)</f>
        <v>23</v>
      </c>
      <c r="E12" s="3">
        <f>E11+D12</f>
        <v>119</v>
      </c>
      <c r="F12" s="2"/>
      <c r="G12" s="3">
        <v>7</v>
      </c>
      <c r="H12" s="3">
        <v>5</v>
      </c>
      <c r="I12" s="3">
        <v>5</v>
      </c>
      <c r="J12" s="3">
        <f>SUM(G12:I12)</f>
        <v>17</v>
      </c>
      <c r="K12" s="3">
        <f>K11+J12</f>
        <v>117</v>
      </c>
    </row>
    <row r="13" spans="1:11" x14ac:dyDescent="0.25">
      <c r="A13" s="3">
        <v>10</v>
      </c>
      <c r="B13" s="3">
        <v>8</v>
      </c>
      <c r="C13" s="3">
        <v>8</v>
      </c>
      <c r="D13" s="3">
        <f>SUM(A13:C13)</f>
        <v>26</v>
      </c>
      <c r="E13" s="3">
        <f>E12+D13</f>
        <v>145</v>
      </c>
      <c r="F13" s="2"/>
      <c r="G13" s="3">
        <v>9</v>
      </c>
      <c r="H13" s="3">
        <v>6</v>
      </c>
      <c r="I13" s="3">
        <v>6</v>
      </c>
      <c r="J13" s="3">
        <f>SUM(G13:I13)</f>
        <v>21</v>
      </c>
      <c r="K13" s="3">
        <f>K12+J13</f>
        <v>138</v>
      </c>
    </row>
    <row r="14" spans="1:11" x14ac:dyDescent="0.25">
      <c r="A14" s="5" t="s">
        <v>4</v>
      </c>
      <c r="B14" s="6"/>
      <c r="C14" s="6"/>
      <c r="D14" s="7"/>
      <c r="E14" s="3">
        <f>E13</f>
        <v>145</v>
      </c>
      <c r="F14" s="2"/>
      <c r="G14" s="5" t="s">
        <v>4</v>
      </c>
      <c r="H14" s="6"/>
      <c r="I14" s="6"/>
      <c r="J14" s="7"/>
      <c r="K14" s="3">
        <f>K13</f>
        <v>138</v>
      </c>
    </row>
    <row r="16" spans="1:11" x14ac:dyDescent="0.25">
      <c r="A16" s="8" t="s">
        <v>5</v>
      </c>
      <c r="B16" s="8"/>
      <c r="C16" s="8"/>
      <c r="D16" s="8"/>
      <c r="E16" s="2">
        <f>E14</f>
        <v>145</v>
      </c>
      <c r="F16" s="2"/>
    </row>
    <row r="17" spans="1:6" x14ac:dyDescent="0.25">
      <c r="A17" s="8" t="s">
        <v>6</v>
      </c>
      <c r="B17" s="8"/>
      <c r="C17" s="8"/>
      <c r="D17" s="8"/>
      <c r="E17" s="2">
        <f>K14</f>
        <v>138</v>
      </c>
      <c r="F17" s="2"/>
    </row>
    <row r="18" spans="1:6" x14ac:dyDescent="0.25">
      <c r="A18" s="1" t="s">
        <v>7</v>
      </c>
      <c r="B18" s="1"/>
      <c r="C18" s="1"/>
      <c r="D18" s="1"/>
      <c r="E18" s="2">
        <f>E17+E16</f>
        <v>283</v>
      </c>
      <c r="F18" s="2"/>
    </row>
  </sheetData>
  <sheetProtection password="B093" sheet="1" objects="1" scenarios="1"/>
  <mergeCells count="22">
    <mergeCell ref="A16:D16"/>
    <mergeCell ref="E16:F16"/>
    <mergeCell ref="A17:D17"/>
    <mergeCell ref="E17:F17"/>
    <mergeCell ref="A18:D18"/>
    <mergeCell ref="E18:F18"/>
    <mergeCell ref="A4:B4"/>
    <mergeCell ref="C4:E4"/>
    <mergeCell ref="F4:H4"/>
    <mergeCell ref="A5:B5"/>
    <mergeCell ref="C5:H5"/>
    <mergeCell ref="F6:F14"/>
    <mergeCell ref="A7:E7"/>
    <mergeCell ref="G7:K7"/>
    <mergeCell ref="A14:D14"/>
    <mergeCell ref="G14:J14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workbookViewId="0">
      <selection activeCell="E18" sqref="E18:F18"/>
    </sheetView>
  </sheetViews>
  <sheetFormatPr defaultRowHeight="15" x14ac:dyDescent="0.25"/>
  <cols>
    <col min="1" max="11" width="3.7109375" customWidth="1"/>
  </cols>
  <sheetData>
    <row r="1" spans="1:11" x14ac:dyDescent="0.25">
      <c r="A1" s="1" t="s">
        <v>1</v>
      </c>
      <c r="B1" s="1"/>
      <c r="C1" s="2" t="s">
        <v>45</v>
      </c>
      <c r="D1" s="2"/>
      <c r="E1" s="2"/>
      <c r="F1" s="2"/>
      <c r="G1" s="2"/>
      <c r="H1" s="2"/>
    </row>
    <row r="2" spans="1:11" x14ac:dyDescent="0.25">
      <c r="A2" s="1" t="s">
        <v>8</v>
      </c>
      <c r="B2" s="1"/>
      <c r="C2" s="38" t="s">
        <v>37</v>
      </c>
      <c r="D2" s="38"/>
      <c r="E2" s="38"/>
      <c r="F2" s="38"/>
      <c r="G2" s="38"/>
      <c r="H2" s="38"/>
    </row>
    <row r="3" spans="1:11" x14ac:dyDescent="0.25">
      <c r="A3" s="1" t="s">
        <v>10</v>
      </c>
      <c r="B3" s="1"/>
      <c r="C3" s="20" t="s">
        <v>13</v>
      </c>
      <c r="D3" s="20"/>
      <c r="E3" s="20"/>
      <c r="F3" s="20"/>
      <c r="G3" s="20"/>
      <c r="H3" s="20"/>
    </row>
    <row r="4" spans="1:11" x14ac:dyDescent="0.25">
      <c r="A4" s="1" t="s">
        <v>11</v>
      </c>
      <c r="B4" s="1"/>
      <c r="C4" s="2">
        <v>15</v>
      </c>
      <c r="D4" s="2"/>
      <c r="E4" s="2"/>
      <c r="F4" s="2" t="s">
        <v>62</v>
      </c>
      <c r="G4" s="2"/>
      <c r="H4" s="2"/>
    </row>
    <row r="5" spans="1:11" x14ac:dyDescent="0.25">
      <c r="A5" s="1" t="s">
        <v>9</v>
      </c>
      <c r="B5" s="1"/>
      <c r="C5" s="12" t="s">
        <v>16</v>
      </c>
      <c r="D5" s="12"/>
      <c r="E5" s="12"/>
      <c r="F5" s="12"/>
      <c r="G5" s="12"/>
      <c r="H5" s="12"/>
    </row>
    <row r="6" spans="1:11" x14ac:dyDescent="0.25">
      <c r="F6" s="2"/>
    </row>
    <row r="7" spans="1:11" x14ac:dyDescent="0.25">
      <c r="A7" s="4" t="s">
        <v>2</v>
      </c>
      <c r="B7" s="4"/>
      <c r="C7" s="4"/>
      <c r="D7" s="4"/>
      <c r="E7" s="4"/>
      <c r="F7" s="2"/>
      <c r="G7" s="4" t="s">
        <v>3</v>
      </c>
      <c r="H7" s="4"/>
      <c r="I7" s="4"/>
      <c r="J7" s="4"/>
      <c r="K7" s="4"/>
    </row>
    <row r="8" spans="1:11" x14ac:dyDescent="0.25">
      <c r="A8" s="3">
        <v>6</v>
      </c>
      <c r="B8" s="3">
        <v>6</v>
      </c>
      <c r="C8" s="3">
        <v>5</v>
      </c>
      <c r="D8" s="3">
        <f>SUM(A8:C8)</f>
        <v>17</v>
      </c>
      <c r="E8" s="3">
        <f>D8</f>
        <v>17</v>
      </c>
      <c r="F8" s="2"/>
      <c r="G8" s="3">
        <v>6</v>
      </c>
      <c r="H8" s="3">
        <v>3</v>
      </c>
      <c r="I8" s="3">
        <v>2</v>
      </c>
      <c r="J8" s="3">
        <f>SUM(G8:I8)</f>
        <v>11</v>
      </c>
      <c r="K8" s="3">
        <f>J8</f>
        <v>11</v>
      </c>
    </row>
    <row r="9" spans="1:11" x14ac:dyDescent="0.25">
      <c r="A9" s="3">
        <v>7</v>
      </c>
      <c r="B9" s="3">
        <v>6</v>
      </c>
      <c r="C9" s="3">
        <v>6</v>
      </c>
      <c r="D9" s="3">
        <f>SUM(A9:C9)</f>
        <v>19</v>
      </c>
      <c r="E9" s="3">
        <f>E8+D9</f>
        <v>36</v>
      </c>
      <c r="F9" s="2"/>
      <c r="G9" s="3">
        <v>8</v>
      </c>
      <c r="H9" s="3">
        <v>4</v>
      </c>
      <c r="I9" s="3">
        <v>1</v>
      </c>
      <c r="J9" s="3">
        <f>SUM(G9:I9)</f>
        <v>13</v>
      </c>
      <c r="K9" s="3">
        <f>K8+J9</f>
        <v>24</v>
      </c>
    </row>
    <row r="10" spans="1:11" x14ac:dyDescent="0.25">
      <c r="A10" s="3">
        <v>7</v>
      </c>
      <c r="B10" s="3">
        <v>7</v>
      </c>
      <c r="C10" s="3">
        <v>5</v>
      </c>
      <c r="D10" s="3">
        <f>SUM(A10:C10)</f>
        <v>19</v>
      </c>
      <c r="E10" s="3">
        <f>E9+D10</f>
        <v>55</v>
      </c>
      <c r="F10" s="2"/>
      <c r="G10" s="3">
        <v>9</v>
      </c>
      <c r="H10" s="3">
        <v>5</v>
      </c>
      <c r="I10" s="3">
        <v>2</v>
      </c>
      <c r="J10" s="3">
        <f>SUM(G10:I10)</f>
        <v>16</v>
      </c>
      <c r="K10" s="3">
        <f>K9+J10</f>
        <v>40</v>
      </c>
    </row>
    <row r="11" spans="1:11" x14ac:dyDescent="0.25">
      <c r="A11" s="3">
        <v>7</v>
      </c>
      <c r="B11" s="3">
        <v>1</v>
      </c>
      <c r="C11" s="3" t="s">
        <v>61</v>
      </c>
      <c r="D11" s="3">
        <f>SUM(A11:C11)</f>
        <v>8</v>
      </c>
      <c r="E11" s="3">
        <f>E10+D11</f>
        <v>63</v>
      </c>
      <c r="F11" s="2"/>
      <c r="G11" s="3">
        <v>7</v>
      </c>
      <c r="H11" s="3">
        <v>5</v>
      </c>
      <c r="I11" s="3">
        <v>4</v>
      </c>
      <c r="J11" s="3">
        <f>SUM(G11:I11)</f>
        <v>16</v>
      </c>
      <c r="K11" s="3">
        <f>K10+J11</f>
        <v>56</v>
      </c>
    </row>
    <row r="12" spans="1:11" x14ac:dyDescent="0.25">
      <c r="A12" s="3">
        <v>9</v>
      </c>
      <c r="B12" s="3">
        <v>7</v>
      </c>
      <c r="C12" s="3">
        <v>3</v>
      </c>
      <c r="D12" s="3">
        <f>SUM(A12:C12)</f>
        <v>19</v>
      </c>
      <c r="E12" s="3">
        <f>E11+D12</f>
        <v>82</v>
      </c>
      <c r="F12" s="2"/>
      <c r="G12" s="3">
        <v>9</v>
      </c>
      <c r="H12" s="3">
        <v>6</v>
      </c>
      <c r="I12" s="3" t="s">
        <v>61</v>
      </c>
      <c r="J12" s="3">
        <f>SUM(G12:I12)</f>
        <v>15</v>
      </c>
      <c r="K12" s="3">
        <f>K11+J12</f>
        <v>71</v>
      </c>
    </row>
    <row r="13" spans="1:11" x14ac:dyDescent="0.25">
      <c r="A13" s="3">
        <v>8</v>
      </c>
      <c r="B13" s="3">
        <v>8</v>
      </c>
      <c r="C13" s="3">
        <v>6</v>
      </c>
      <c r="D13" s="3">
        <f>SUM(A13:C13)</f>
        <v>22</v>
      </c>
      <c r="E13" s="3">
        <f>E12+D13</f>
        <v>104</v>
      </c>
      <c r="F13" s="2"/>
      <c r="G13" s="3">
        <v>9</v>
      </c>
      <c r="H13" s="3">
        <v>5</v>
      </c>
      <c r="I13" s="3">
        <v>4</v>
      </c>
      <c r="J13" s="3">
        <f>SUM(G13:I13)</f>
        <v>18</v>
      </c>
      <c r="K13" s="3">
        <f>K12+J13</f>
        <v>89</v>
      </c>
    </row>
    <row r="14" spans="1:11" x14ac:dyDescent="0.25">
      <c r="A14" s="5" t="s">
        <v>4</v>
      </c>
      <c r="B14" s="6"/>
      <c r="C14" s="6"/>
      <c r="D14" s="7"/>
      <c r="E14" s="3">
        <f>E13</f>
        <v>104</v>
      </c>
      <c r="F14" s="2"/>
      <c r="G14" s="5" t="s">
        <v>4</v>
      </c>
      <c r="H14" s="6"/>
      <c r="I14" s="6"/>
      <c r="J14" s="7"/>
      <c r="K14" s="3">
        <f>K13</f>
        <v>89</v>
      </c>
    </row>
    <row r="16" spans="1:11" x14ac:dyDescent="0.25">
      <c r="A16" s="8" t="s">
        <v>5</v>
      </c>
      <c r="B16" s="8"/>
      <c r="C16" s="8"/>
      <c r="D16" s="8"/>
      <c r="E16" s="2">
        <f>E14</f>
        <v>104</v>
      </c>
      <c r="F16" s="2"/>
    </row>
    <row r="17" spans="1:6" x14ac:dyDescent="0.25">
      <c r="A17" s="8" t="s">
        <v>6</v>
      </c>
      <c r="B17" s="8"/>
      <c r="C17" s="8"/>
      <c r="D17" s="8"/>
      <c r="E17" s="2">
        <f>K14</f>
        <v>89</v>
      </c>
      <c r="F17" s="2"/>
    </row>
    <row r="18" spans="1:6" x14ac:dyDescent="0.25">
      <c r="A18" s="1" t="s">
        <v>7</v>
      </c>
      <c r="B18" s="1"/>
      <c r="C18" s="1"/>
      <c r="D18" s="1"/>
      <c r="E18" s="2">
        <f>E17+E16</f>
        <v>193</v>
      </c>
      <c r="F18" s="2"/>
    </row>
  </sheetData>
  <sheetProtection password="B093" sheet="1" objects="1" scenarios="1"/>
  <mergeCells count="22">
    <mergeCell ref="A16:D16"/>
    <mergeCell ref="E16:F16"/>
    <mergeCell ref="A17:D17"/>
    <mergeCell ref="E17:F17"/>
    <mergeCell ref="A18:D18"/>
    <mergeCell ref="E18:F18"/>
    <mergeCell ref="A4:B4"/>
    <mergeCell ref="C4:E4"/>
    <mergeCell ref="F4:H4"/>
    <mergeCell ref="A5:B5"/>
    <mergeCell ref="C5:H5"/>
    <mergeCell ref="F6:F14"/>
    <mergeCell ref="A7:E7"/>
    <mergeCell ref="G7:K7"/>
    <mergeCell ref="A14:D14"/>
    <mergeCell ref="G14:J14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workbookViewId="0">
      <selection activeCell="E18" sqref="E18:F18"/>
    </sheetView>
  </sheetViews>
  <sheetFormatPr defaultRowHeight="15" x14ac:dyDescent="0.25"/>
  <cols>
    <col min="1" max="11" width="3.7109375" customWidth="1"/>
  </cols>
  <sheetData>
    <row r="1" spans="1:11" x14ac:dyDescent="0.25">
      <c r="A1" s="1" t="s">
        <v>1</v>
      </c>
      <c r="B1" s="1"/>
      <c r="C1" s="2" t="s">
        <v>36</v>
      </c>
      <c r="D1" s="2"/>
      <c r="E1" s="2"/>
      <c r="F1" s="2"/>
      <c r="G1" s="2"/>
      <c r="H1" s="2"/>
    </row>
    <row r="2" spans="1:11" x14ac:dyDescent="0.25">
      <c r="A2" s="1" t="s">
        <v>8</v>
      </c>
      <c r="B2" s="1"/>
      <c r="C2" s="38" t="s">
        <v>37</v>
      </c>
      <c r="D2" s="38"/>
      <c r="E2" s="38"/>
      <c r="F2" s="38"/>
      <c r="G2" s="38"/>
      <c r="H2" s="38"/>
    </row>
    <row r="3" spans="1:11" x14ac:dyDescent="0.25">
      <c r="A3" s="1" t="s">
        <v>10</v>
      </c>
      <c r="B3" s="1"/>
      <c r="C3" s="20" t="s">
        <v>13</v>
      </c>
      <c r="D3" s="20"/>
      <c r="E3" s="20"/>
      <c r="F3" s="20"/>
      <c r="G3" s="20"/>
      <c r="H3" s="20"/>
    </row>
    <row r="4" spans="1:11" x14ac:dyDescent="0.25">
      <c r="A4" s="1" t="s">
        <v>11</v>
      </c>
      <c r="B4" s="1"/>
      <c r="C4" s="2">
        <v>11</v>
      </c>
      <c r="D4" s="2"/>
      <c r="E4" s="2"/>
      <c r="F4" s="2" t="s">
        <v>62</v>
      </c>
      <c r="G4" s="2"/>
      <c r="H4" s="2"/>
    </row>
    <row r="5" spans="1:11" x14ac:dyDescent="0.25">
      <c r="A5" s="1" t="s">
        <v>9</v>
      </c>
      <c r="B5" s="1"/>
      <c r="C5" s="12" t="s">
        <v>16</v>
      </c>
      <c r="D5" s="12"/>
      <c r="E5" s="12"/>
      <c r="F5" s="12"/>
      <c r="G5" s="12"/>
      <c r="H5" s="12"/>
    </row>
    <row r="6" spans="1:11" x14ac:dyDescent="0.25">
      <c r="F6" s="2"/>
    </row>
    <row r="7" spans="1:11" x14ac:dyDescent="0.25">
      <c r="A7" s="4" t="s">
        <v>2</v>
      </c>
      <c r="B7" s="4"/>
      <c r="C7" s="4"/>
      <c r="D7" s="4"/>
      <c r="E7" s="4"/>
      <c r="F7" s="2"/>
      <c r="G7" s="4" t="s">
        <v>3</v>
      </c>
      <c r="H7" s="4"/>
      <c r="I7" s="4"/>
      <c r="J7" s="4"/>
      <c r="K7" s="4"/>
    </row>
    <row r="8" spans="1:11" x14ac:dyDescent="0.25">
      <c r="A8" s="3">
        <v>10</v>
      </c>
      <c r="B8" s="3">
        <v>7</v>
      </c>
      <c r="C8" s="3">
        <v>7</v>
      </c>
      <c r="D8" s="3">
        <f>SUM(A8:C8)</f>
        <v>24</v>
      </c>
      <c r="E8" s="3">
        <f>D8</f>
        <v>24</v>
      </c>
      <c r="F8" s="2"/>
      <c r="G8" s="3">
        <v>9</v>
      </c>
      <c r="H8" s="3">
        <v>6</v>
      </c>
      <c r="I8" s="3" t="s">
        <v>61</v>
      </c>
      <c r="J8" s="3">
        <f>SUM(G8:I8)</f>
        <v>15</v>
      </c>
      <c r="K8" s="3">
        <f>J8</f>
        <v>15</v>
      </c>
    </row>
    <row r="9" spans="1:11" x14ac:dyDescent="0.25">
      <c r="A9" s="3">
        <v>8</v>
      </c>
      <c r="B9" s="3">
        <v>7</v>
      </c>
      <c r="C9" s="3">
        <v>4</v>
      </c>
      <c r="D9" s="3">
        <f>SUM(A9:C9)</f>
        <v>19</v>
      </c>
      <c r="E9" s="3">
        <f>E8+D9</f>
        <v>43</v>
      </c>
      <c r="F9" s="2"/>
      <c r="G9" s="3">
        <v>10</v>
      </c>
      <c r="H9" s="3">
        <v>8</v>
      </c>
      <c r="I9" s="3">
        <v>8</v>
      </c>
      <c r="J9" s="3">
        <f>SUM(G9:I9)</f>
        <v>26</v>
      </c>
      <c r="K9" s="3">
        <f>K8+J9</f>
        <v>41</v>
      </c>
    </row>
    <row r="10" spans="1:11" x14ac:dyDescent="0.25">
      <c r="A10" s="3">
        <v>8</v>
      </c>
      <c r="B10" s="3">
        <v>7</v>
      </c>
      <c r="C10" s="3">
        <v>7</v>
      </c>
      <c r="D10" s="3">
        <f>SUM(A10:C10)</f>
        <v>22</v>
      </c>
      <c r="E10" s="3">
        <f>E9+D10</f>
        <v>65</v>
      </c>
      <c r="F10" s="2"/>
      <c r="G10" s="3">
        <v>9</v>
      </c>
      <c r="H10" s="3">
        <v>8</v>
      </c>
      <c r="I10" s="3">
        <v>7</v>
      </c>
      <c r="J10" s="3">
        <f>SUM(G10:I10)</f>
        <v>24</v>
      </c>
      <c r="K10" s="3">
        <f>K9+J10</f>
        <v>65</v>
      </c>
    </row>
    <row r="11" spans="1:11" x14ac:dyDescent="0.25">
      <c r="A11" s="3">
        <v>9</v>
      </c>
      <c r="B11" s="3">
        <v>8</v>
      </c>
      <c r="C11" s="3">
        <v>7</v>
      </c>
      <c r="D11" s="3">
        <f>SUM(A11:C11)</f>
        <v>24</v>
      </c>
      <c r="E11" s="3">
        <f>E10+D11</f>
        <v>89</v>
      </c>
      <c r="F11" s="2"/>
      <c r="G11" s="3">
        <v>10</v>
      </c>
      <c r="H11" s="3">
        <v>9</v>
      </c>
      <c r="I11" s="3">
        <v>4</v>
      </c>
      <c r="J11" s="3">
        <f>SUM(G11:I11)</f>
        <v>23</v>
      </c>
      <c r="K11" s="3">
        <f>K10+J11</f>
        <v>88</v>
      </c>
    </row>
    <row r="12" spans="1:11" x14ac:dyDescent="0.25">
      <c r="A12" s="3">
        <v>10</v>
      </c>
      <c r="B12" s="3">
        <v>6</v>
      </c>
      <c r="C12" s="3">
        <v>3</v>
      </c>
      <c r="D12" s="3">
        <f>SUM(A12:C12)</f>
        <v>19</v>
      </c>
      <c r="E12" s="3">
        <f>E11+D12</f>
        <v>108</v>
      </c>
      <c r="F12" s="2"/>
      <c r="G12" s="3">
        <v>8</v>
      </c>
      <c r="H12" s="3">
        <v>7</v>
      </c>
      <c r="I12" s="3">
        <v>6</v>
      </c>
      <c r="J12" s="3">
        <f>SUM(G12:I12)</f>
        <v>21</v>
      </c>
      <c r="K12" s="3">
        <f>K11+J12</f>
        <v>109</v>
      </c>
    </row>
    <row r="13" spans="1:11" x14ac:dyDescent="0.25">
      <c r="A13" s="3">
        <v>7</v>
      </c>
      <c r="B13" s="3">
        <v>6</v>
      </c>
      <c r="C13" s="3">
        <v>4</v>
      </c>
      <c r="D13" s="3">
        <f>SUM(A13:C13)</f>
        <v>17</v>
      </c>
      <c r="E13" s="3">
        <f>E12+D13</f>
        <v>125</v>
      </c>
      <c r="F13" s="2"/>
      <c r="G13" s="3">
        <v>9</v>
      </c>
      <c r="H13" s="3">
        <v>9</v>
      </c>
      <c r="I13" s="3">
        <v>6</v>
      </c>
      <c r="J13" s="3">
        <f>SUM(G13:I13)</f>
        <v>24</v>
      </c>
      <c r="K13" s="3">
        <f>K12+J13</f>
        <v>133</v>
      </c>
    </row>
    <row r="14" spans="1:11" x14ac:dyDescent="0.25">
      <c r="A14" s="5" t="s">
        <v>4</v>
      </c>
      <c r="B14" s="6"/>
      <c r="C14" s="6"/>
      <c r="D14" s="7"/>
      <c r="E14" s="3">
        <f>E13</f>
        <v>125</v>
      </c>
      <c r="F14" s="2"/>
      <c r="G14" s="5" t="s">
        <v>4</v>
      </c>
      <c r="H14" s="6"/>
      <c r="I14" s="6"/>
      <c r="J14" s="7"/>
      <c r="K14" s="3">
        <f>K13</f>
        <v>133</v>
      </c>
    </row>
    <row r="16" spans="1:11" x14ac:dyDescent="0.25">
      <c r="A16" s="8" t="s">
        <v>5</v>
      </c>
      <c r="B16" s="8"/>
      <c r="C16" s="8"/>
      <c r="D16" s="8"/>
      <c r="E16" s="2">
        <f>E14</f>
        <v>125</v>
      </c>
      <c r="F16" s="2"/>
    </row>
    <row r="17" spans="1:6" x14ac:dyDescent="0.25">
      <c r="A17" s="8" t="s">
        <v>6</v>
      </c>
      <c r="B17" s="8"/>
      <c r="C17" s="8"/>
      <c r="D17" s="8"/>
      <c r="E17" s="2">
        <f>K14</f>
        <v>133</v>
      </c>
      <c r="F17" s="2"/>
    </row>
    <row r="18" spans="1:6" x14ac:dyDescent="0.25">
      <c r="A18" s="1" t="s">
        <v>7</v>
      </c>
      <c r="B18" s="1"/>
      <c r="C18" s="1"/>
      <c r="D18" s="1"/>
      <c r="E18" s="2">
        <f>E17+E16</f>
        <v>258</v>
      </c>
      <c r="F18" s="2"/>
    </row>
  </sheetData>
  <sheetProtection password="B093" sheet="1" objects="1" scenarios="1"/>
  <mergeCells count="22">
    <mergeCell ref="A16:D16"/>
    <mergeCell ref="E16:F16"/>
    <mergeCell ref="A17:D17"/>
    <mergeCell ref="E17:F17"/>
    <mergeCell ref="A18:D18"/>
    <mergeCell ref="E18:F18"/>
    <mergeCell ref="A4:B4"/>
    <mergeCell ref="C4:E4"/>
    <mergeCell ref="F4:H4"/>
    <mergeCell ref="A5:B5"/>
    <mergeCell ref="C5:H5"/>
    <mergeCell ref="F6:F14"/>
    <mergeCell ref="A7:E7"/>
    <mergeCell ref="G7:K7"/>
    <mergeCell ref="A14:D14"/>
    <mergeCell ref="G14:J14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workbookViewId="0">
      <selection activeCell="E18" sqref="E18:F18"/>
    </sheetView>
  </sheetViews>
  <sheetFormatPr defaultRowHeight="15" x14ac:dyDescent="0.25"/>
  <cols>
    <col min="1" max="11" width="3.7109375" customWidth="1"/>
  </cols>
  <sheetData>
    <row r="1" spans="1:11" x14ac:dyDescent="0.25">
      <c r="A1" s="1" t="s">
        <v>1</v>
      </c>
      <c r="B1" s="1"/>
      <c r="C1" s="2" t="s">
        <v>22</v>
      </c>
      <c r="D1" s="2"/>
      <c r="E1" s="2"/>
      <c r="F1" s="2"/>
      <c r="G1" s="2"/>
      <c r="H1" s="2"/>
    </row>
    <row r="2" spans="1:11" x14ac:dyDescent="0.25">
      <c r="A2" s="1" t="s">
        <v>8</v>
      </c>
      <c r="B2" s="1"/>
      <c r="C2" s="35" t="s">
        <v>71</v>
      </c>
      <c r="D2" s="35"/>
      <c r="E2" s="35"/>
      <c r="F2" s="35"/>
      <c r="G2" s="35"/>
      <c r="H2" s="35"/>
    </row>
    <row r="3" spans="1:11" x14ac:dyDescent="0.25">
      <c r="A3" s="1" t="s">
        <v>10</v>
      </c>
      <c r="B3" s="1"/>
      <c r="C3" s="20" t="s">
        <v>13</v>
      </c>
      <c r="D3" s="20"/>
      <c r="E3" s="20"/>
      <c r="F3" s="20"/>
      <c r="G3" s="20"/>
      <c r="H3" s="20"/>
    </row>
    <row r="4" spans="1:11" x14ac:dyDescent="0.25">
      <c r="A4" s="1" t="s">
        <v>11</v>
      </c>
      <c r="B4" s="1"/>
      <c r="C4" s="2">
        <v>11</v>
      </c>
      <c r="D4" s="2"/>
      <c r="E4" s="2"/>
      <c r="F4" s="2" t="s">
        <v>58</v>
      </c>
      <c r="G4" s="2"/>
      <c r="H4" s="2"/>
    </row>
    <row r="5" spans="1:11" x14ac:dyDescent="0.25">
      <c r="A5" s="1" t="s">
        <v>9</v>
      </c>
      <c r="B5" s="1"/>
      <c r="C5" s="12" t="s">
        <v>16</v>
      </c>
      <c r="D5" s="12"/>
      <c r="E5" s="12"/>
      <c r="F5" s="12"/>
      <c r="G5" s="12"/>
      <c r="H5" s="12"/>
    </row>
    <row r="6" spans="1:11" x14ac:dyDescent="0.25">
      <c r="F6" s="2"/>
    </row>
    <row r="7" spans="1:11" x14ac:dyDescent="0.25">
      <c r="A7" s="4" t="s">
        <v>2</v>
      </c>
      <c r="B7" s="4"/>
      <c r="C7" s="4"/>
      <c r="D7" s="4"/>
      <c r="E7" s="4"/>
      <c r="F7" s="2"/>
      <c r="G7" s="4" t="s">
        <v>3</v>
      </c>
      <c r="H7" s="4"/>
      <c r="I7" s="4"/>
      <c r="J7" s="4"/>
      <c r="K7" s="4"/>
    </row>
    <row r="8" spans="1:11" x14ac:dyDescent="0.25">
      <c r="A8" s="3">
        <v>8</v>
      </c>
      <c r="B8" s="3">
        <v>8</v>
      </c>
      <c r="C8" s="3">
        <v>8</v>
      </c>
      <c r="D8" s="3">
        <f>SUM(A8:C8)</f>
        <v>24</v>
      </c>
      <c r="E8" s="3">
        <f>D8</f>
        <v>24</v>
      </c>
      <c r="F8" s="2"/>
      <c r="G8" s="3">
        <v>10</v>
      </c>
      <c r="H8" s="3">
        <v>8</v>
      </c>
      <c r="I8" s="3">
        <v>8</v>
      </c>
      <c r="J8" s="3">
        <f>SUM(G8:I8)</f>
        <v>26</v>
      </c>
      <c r="K8" s="3">
        <f>J8</f>
        <v>26</v>
      </c>
    </row>
    <row r="9" spans="1:11" x14ac:dyDescent="0.25">
      <c r="A9" s="3">
        <v>9</v>
      </c>
      <c r="B9" s="3">
        <v>9</v>
      </c>
      <c r="C9" s="3">
        <v>8</v>
      </c>
      <c r="D9" s="3">
        <f>SUM(A9:C9)</f>
        <v>26</v>
      </c>
      <c r="E9" s="3">
        <f>E8+D9</f>
        <v>50</v>
      </c>
      <c r="F9" s="2"/>
      <c r="G9" s="3">
        <v>10</v>
      </c>
      <c r="H9" s="3">
        <v>9</v>
      </c>
      <c r="I9" s="3">
        <v>8</v>
      </c>
      <c r="J9" s="3">
        <f>SUM(G9:I9)</f>
        <v>27</v>
      </c>
      <c r="K9" s="3">
        <f>K8+J9</f>
        <v>53</v>
      </c>
    </row>
    <row r="10" spans="1:11" x14ac:dyDescent="0.25">
      <c r="A10" s="3">
        <v>10</v>
      </c>
      <c r="B10" s="3">
        <v>9</v>
      </c>
      <c r="C10" s="3">
        <v>8</v>
      </c>
      <c r="D10" s="3">
        <f>SUM(A10:C10)</f>
        <v>27</v>
      </c>
      <c r="E10" s="3">
        <f>E9+D10</f>
        <v>77</v>
      </c>
      <c r="F10" s="2"/>
      <c r="G10" s="3">
        <v>10</v>
      </c>
      <c r="H10" s="3">
        <v>9</v>
      </c>
      <c r="I10" s="3">
        <v>8</v>
      </c>
      <c r="J10" s="3">
        <f>SUM(G10:I10)</f>
        <v>27</v>
      </c>
      <c r="K10" s="3">
        <f>K9+J10</f>
        <v>80</v>
      </c>
    </row>
    <row r="11" spans="1:11" x14ac:dyDescent="0.25">
      <c r="A11" s="3">
        <v>9</v>
      </c>
      <c r="B11" s="3">
        <v>9</v>
      </c>
      <c r="C11" s="3">
        <v>8</v>
      </c>
      <c r="D11" s="3">
        <f>SUM(A11:C11)</f>
        <v>26</v>
      </c>
      <c r="E11" s="3">
        <f>E10+D11</f>
        <v>103</v>
      </c>
      <c r="F11" s="2"/>
      <c r="G11" s="3">
        <v>10</v>
      </c>
      <c r="H11" s="3">
        <v>9</v>
      </c>
      <c r="I11" s="3">
        <v>8</v>
      </c>
      <c r="J11" s="3">
        <f>SUM(G11:I11)</f>
        <v>27</v>
      </c>
      <c r="K11" s="3">
        <f>K10+J11</f>
        <v>107</v>
      </c>
    </row>
    <row r="12" spans="1:11" x14ac:dyDescent="0.25">
      <c r="A12" s="3">
        <v>9</v>
      </c>
      <c r="B12" s="3">
        <v>9</v>
      </c>
      <c r="C12" s="3">
        <v>8</v>
      </c>
      <c r="D12" s="3">
        <f>SUM(A12:C12)</f>
        <v>26</v>
      </c>
      <c r="E12" s="3">
        <f>E11+D12</f>
        <v>129</v>
      </c>
      <c r="F12" s="2"/>
      <c r="G12" s="3">
        <v>10</v>
      </c>
      <c r="H12" s="3">
        <v>9</v>
      </c>
      <c r="I12" s="3">
        <v>9</v>
      </c>
      <c r="J12" s="3">
        <f>SUM(G12:I12)</f>
        <v>28</v>
      </c>
      <c r="K12" s="3">
        <f>K11+J12</f>
        <v>135</v>
      </c>
    </row>
    <row r="13" spans="1:11" x14ac:dyDescent="0.25">
      <c r="A13" s="3">
        <v>10</v>
      </c>
      <c r="B13" s="3">
        <v>8</v>
      </c>
      <c r="C13" s="3">
        <v>8</v>
      </c>
      <c r="D13" s="3">
        <f>SUM(A13:C13)</f>
        <v>26</v>
      </c>
      <c r="E13" s="3">
        <f>E12+D13</f>
        <v>155</v>
      </c>
      <c r="F13" s="2"/>
      <c r="G13" s="3">
        <v>8</v>
      </c>
      <c r="H13" s="3">
        <v>8</v>
      </c>
      <c r="I13" s="3" t="s">
        <v>61</v>
      </c>
      <c r="J13" s="3">
        <f>SUM(G13:I13)</f>
        <v>16</v>
      </c>
      <c r="K13" s="3">
        <f>K12+J13</f>
        <v>151</v>
      </c>
    </row>
    <row r="14" spans="1:11" x14ac:dyDescent="0.25">
      <c r="A14" s="5" t="s">
        <v>4</v>
      </c>
      <c r="B14" s="6"/>
      <c r="C14" s="6"/>
      <c r="D14" s="7"/>
      <c r="E14" s="3">
        <f>E13</f>
        <v>155</v>
      </c>
      <c r="F14" s="2"/>
      <c r="G14" s="5" t="s">
        <v>4</v>
      </c>
      <c r="H14" s="6"/>
      <c r="I14" s="6"/>
      <c r="J14" s="7"/>
      <c r="K14" s="3">
        <f>K13</f>
        <v>151</v>
      </c>
    </row>
    <row r="16" spans="1:11" x14ac:dyDescent="0.25">
      <c r="A16" s="8" t="s">
        <v>5</v>
      </c>
      <c r="B16" s="8"/>
      <c r="C16" s="8"/>
      <c r="D16" s="8"/>
      <c r="E16" s="2">
        <f>E14</f>
        <v>155</v>
      </c>
      <c r="F16" s="2"/>
    </row>
    <row r="17" spans="1:6" x14ac:dyDescent="0.25">
      <c r="A17" s="8" t="s">
        <v>6</v>
      </c>
      <c r="B17" s="8"/>
      <c r="C17" s="8"/>
      <c r="D17" s="8"/>
      <c r="E17" s="2">
        <f>K14</f>
        <v>151</v>
      </c>
      <c r="F17" s="2"/>
    </row>
    <row r="18" spans="1:6" x14ac:dyDescent="0.25">
      <c r="A18" s="1" t="s">
        <v>7</v>
      </c>
      <c r="B18" s="1"/>
      <c r="C18" s="1"/>
      <c r="D18" s="1"/>
      <c r="E18" s="2">
        <f>E17+E16</f>
        <v>306</v>
      </c>
      <c r="F18" s="2"/>
    </row>
  </sheetData>
  <sheetProtection password="B093" sheet="1" objects="1" scenarios="1"/>
  <mergeCells count="22">
    <mergeCell ref="A16:D16"/>
    <mergeCell ref="E16:F16"/>
    <mergeCell ref="A17:D17"/>
    <mergeCell ref="E17:F17"/>
    <mergeCell ref="A18:D18"/>
    <mergeCell ref="E18:F18"/>
    <mergeCell ref="A4:B4"/>
    <mergeCell ref="C4:E4"/>
    <mergeCell ref="F4:H4"/>
    <mergeCell ref="A5:B5"/>
    <mergeCell ref="C5:H5"/>
    <mergeCell ref="F6:F14"/>
    <mergeCell ref="A7:E7"/>
    <mergeCell ref="G7:K7"/>
    <mergeCell ref="A14:D14"/>
    <mergeCell ref="G14:J14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workbookViewId="0">
      <selection activeCell="E18" sqref="E18:F18"/>
    </sheetView>
  </sheetViews>
  <sheetFormatPr defaultRowHeight="15" x14ac:dyDescent="0.25"/>
  <cols>
    <col min="1" max="11" width="3.7109375" customWidth="1"/>
  </cols>
  <sheetData>
    <row r="1" spans="1:11" x14ac:dyDescent="0.25">
      <c r="A1" s="1" t="s">
        <v>1</v>
      </c>
      <c r="B1" s="1"/>
      <c r="C1" s="2" t="s">
        <v>42</v>
      </c>
      <c r="D1" s="2"/>
      <c r="E1" s="2"/>
      <c r="F1" s="2"/>
      <c r="G1" s="2"/>
      <c r="H1" s="2"/>
    </row>
    <row r="2" spans="1:11" x14ac:dyDescent="0.25">
      <c r="A2" s="1" t="s">
        <v>8</v>
      </c>
      <c r="B2" s="1"/>
      <c r="C2" s="9" t="s">
        <v>12</v>
      </c>
      <c r="D2" s="9"/>
      <c r="E2" s="9"/>
      <c r="F2" s="9"/>
      <c r="G2" s="9"/>
      <c r="H2" s="9"/>
    </row>
    <row r="3" spans="1:11" x14ac:dyDescent="0.25">
      <c r="A3" s="1" t="s">
        <v>10</v>
      </c>
      <c r="B3" s="1"/>
      <c r="C3" s="20" t="s">
        <v>13</v>
      </c>
      <c r="D3" s="20"/>
      <c r="E3" s="20"/>
      <c r="F3" s="20"/>
      <c r="G3" s="20"/>
      <c r="H3" s="20"/>
    </row>
    <row r="4" spans="1:11" x14ac:dyDescent="0.25">
      <c r="A4" s="1" t="s">
        <v>11</v>
      </c>
      <c r="B4" s="1"/>
      <c r="C4" s="2">
        <v>1</v>
      </c>
      <c r="D4" s="2"/>
      <c r="E4" s="2"/>
      <c r="F4" s="2" t="s">
        <v>58</v>
      </c>
      <c r="G4" s="2"/>
      <c r="H4" s="2"/>
    </row>
    <row r="5" spans="1:11" x14ac:dyDescent="0.25">
      <c r="A5" s="1" t="s">
        <v>9</v>
      </c>
      <c r="B5" s="1"/>
      <c r="C5" s="12" t="s">
        <v>16</v>
      </c>
      <c r="D5" s="12"/>
      <c r="E5" s="12"/>
      <c r="F5" s="12"/>
      <c r="G5" s="12"/>
      <c r="H5" s="12"/>
    </row>
    <row r="6" spans="1:11" x14ac:dyDescent="0.25">
      <c r="F6" s="2"/>
    </row>
    <row r="7" spans="1:11" x14ac:dyDescent="0.25">
      <c r="A7" s="4" t="s">
        <v>2</v>
      </c>
      <c r="B7" s="4"/>
      <c r="C7" s="4"/>
      <c r="D7" s="4"/>
      <c r="E7" s="4"/>
      <c r="F7" s="2"/>
      <c r="G7" s="4" t="s">
        <v>3</v>
      </c>
      <c r="H7" s="4"/>
      <c r="I7" s="4"/>
      <c r="J7" s="4"/>
      <c r="K7" s="4"/>
    </row>
    <row r="8" spans="1:11" x14ac:dyDescent="0.25">
      <c r="A8" s="3">
        <v>9</v>
      </c>
      <c r="B8" s="3">
        <v>4</v>
      </c>
      <c r="C8" s="3">
        <v>1</v>
      </c>
      <c r="D8" s="3">
        <f>SUM(A8:C8)</f>
        <v>14</v>
      </c>
      <c r="E8" s="3">
        <f>D8</f>
        <v>14</v>
      </c>
      <c r="F8" s="2"/>
      <c r="G8" s="3">
        <v>6</v>
      </c>
      <c r="H8" s="3">
        <v>3</v>
      </c>
      <c r="I8" s="3">
        <v>2</v>
      </c>
      <c r="J8" s="3">
        <f>SUM(G8:I8)</f>
        <v>11</v>
      </c>
      <c r="K8" s="3">
        <f>J8</f>
        <v>11</v>
      </c>
    </row>
    <row r="9" spans="1:11" x14ac:dyDescent="0.25">
      <c r="A9" s="3">
        <v>9</v>
      </c>
      <c r="B9" s="3">
        <v>6</v>
      </c>
      <c r="C9" s="3">
        <v>5</v>
      </c>
      <c r="D9" s="3">
        <f>SUM(A9:C9)</f>
        <v>20</v>
      </c>
      <c r="E9" s="3">
        <f>E8+D9</f>
        <v>34</v>
      </c>
      <c r="F9" s="2"/>
      <c r="G9" s="3">
        <v>7</v>
      </c>
      <c r="H9" s="3">
        <v>7</v>
      </c>
      <c r="I9" s="3">
        <v>6</v>
      </c>
      <c r="J9" s="3">
        <f>SUM(G9:I9)</f>
        <v>20</v>
      </c>
      <c r="K9" s="3">
        <f>K8+J9</f>
        <v>31</v>
      </c>
    </row>
    <row r="10" spans="1:11" x14ac:dyDescent="0.25">
      <c r="A10" s="3">
        <v>9</v>
      </c>
      <c r="B10" s="3">
        <v>6</v>
      </c>
      <c r="C10" s="3">
        <v>3</v>
      </c>
      <c r="D10" s="3">
        <f>SUM(A10:C10)</f>
        <v>18</v>
      </c>
      <c r="E10" s="3">
        <f>E9+D10</f>
        <v>52</v>
      </c>
      <c r="F10" s="2"/>
      <c r="G10" s="3">
        <v>7</v>
      </c>
      <c r="H10" s="3">
        <v>5</v>
      </c>
      <c r="I10" s="3">
        <v>3</v>
      </c>
      <c r="J10" s="3">
        <f>SUM(G10:I10)</f>
        <v>15</v>
      </c>
      <c r="K10" s="3">
        <f>K9+J10</f>
        <v>46</v>
      </c>
    </row>
    <row r="11" spans="1:11" x14ac:dyDescent="0.25">
      <c r="A11" s="3">
        <v>9</v>
      </c>
      <c r="B11" s="3">
        <v>9</v>
      </c>
      <c r="C11" s="3">
        <v>9</v>
      </c>
      <c r="D11" s="3">
        <f>SUM(A11:C11)</f>
        <v>27</v>
      </c>
      <c r="E11" s="3">
        <f>E10+D11</f>
        <v>79</v>
      </c>
      <c r="F11" s="2"/>
      <c r="G11" s="3">
        <v>6</v>
      </c>
      <c r="H11" s="3">
        <v>3</v>
      </c>
      <c r="I11" s="3">
        <v>2</v>
      </c>
      <c r="J11" s="3">
        <f>SUM(G11:I11)</f>
        <v>11</v>
      </c>
      <c r="K11" s="3">
        <f>K10+J11</f>
        <v>57</v>
      </c>
    </row>
    <row r="12" spans="1:11" x14ac:dyDescent="0.25">
      <c r="A12" s="3">
        <v>9</v>
      </c>
      <c r="B12" s="3">
        <v>7</v>
      </c>
      <c r="C12" s="3">
        <v>7</v>
      </c>
      <c r="D12" s="3">
        <f>SUM(A12:C12)</f>
        <v>23</v>
      </c>
      <c r="E12" s="3">
        <f>E11+D12</f>
        <v>102</v>
      </c>
      <c r="F12" s="2"/>
      <c r="G12" s="3">
        <v>10</v>
      </c>
      <c r="H12" s="3">
        <v>7</v>
      </c>
      <c r="I12" s="3">
        <v>7</v>
      </c>
      <c r="J12" s="3">
        <f>SUM(G12:I12)</f>
        <v>24</v>
      </c>
      <c r="K12" s="3">
        <f>K11+J12</f>
        <v>81</v>
      </c>
    </row>
    <row r="13" spans="1:11" x14ac:dyDescent="0.25">
      <c r="A13" s="3">
        <v>10</v>
      </c>
      <c r="B13" s="3">
        <v>6</v>
      </c>
      <c r="C13" s="3">
        <v>2</v>
      </c>
      <c r="D13" s="3">
        <f>SUM(A13:C13)</f>
        <v>18</v>
      </c>
      <c r="E13" s="3">
        <f>E12+D13</f>
        <v>120</v>
      </c>
      <c r="F13" s="2"/>
      <c r="G13" s="3">
        <v>8</v>
      </c>
      <c r="H13" s="3">
        <v>8</v>
      </c>
      <c r="I13" s="3">
        <v>7</v>
      </c>
      <c r="J13" s="3">
        <f>SUM(G13:I13)</f>
        <v>23</v>
      </c>
      <c r="K13" s="3">
        <f>K12+J13</f>
        <v>104</v>
      </c>
    </row>
    <row r="14" spans="1:11" x14ac:dyDescent="0.25">
      <c r="A14" s="5" t="s">
        <v>4</v>
      </c>
      <c r="B14" s="6"/>
      <c r="C14" s="6"/>
      <c r="D14" s="7"/>
      <c r="E14" s="3">
        <f>E13</f>
        <v>120</v>
      </c>
      <c r="F14" s="2"/>
      <c r="G14" s="5" t="s">
        <v>4</v>
      </c>
      <c r="H14" s="6"/>
      <c r="I14" s="6"/>
      <c r="J14" s="7"/>
      <c r="K14" s="3">
        <f>K13</f>
        <v>104</v>
      </c>
    </row>
    <row r="16" spans="1:11" x14ac:dyDescent="0.25">
      <c r="A16" s="8" t="s">
        <v>5</v>
      </c>
      <c r="B16" s="8"/>
      <c r="C16" s="8"/>
      <c r="D16" s="8"/>
      <c r="E16" s="2">
        <f>E14</f>
        <v>120</v>
      </c>
      <c r="F16" s="2"/>
    </row>
    <row r="17" spans="1:6" x14ac:dyDescent="0.25">
      <c r="A17" s="8" t="s">
        <v>6</v>
      </c>
      <c r="B17" s="8"/>
      <c r="C17" s="8"/>
      <c r="D17" s="8"/>
      <c r="E17" s="2">
        <f>K14</f>
        <v>104</v>
      </c>
      <c r="F17" s="2"/>
    </row>
    <row r="18" spans="1:6" x14ac:dyDescent="0.25">
      <c r="A18" s="1" t="s">
        <v>7</v>
      </c>
      <c r="B18" s="1"/>
      <c r="C18" s="1"/>
      <c r="D18" s="1"/>
      <c r="E18" s="2">
        <f>E17+E16</f>
        <v>224</v>
      </c>
      <c r="F18" s="2"/>
    </row>
  </sheetData>
  <sheetProtection password="B093" sheet="1" objects="1" scenarios="1"/>
  <mergeCells count="22">
    <mergeCell ref="A18:D18"/>
    <mergeCell ref="E18:F18"/>
    <mergeCell ref="C5:H5"/>
    <mergeCell ref="F6:F14"/>
    <mergeCell ref="A7:E7"/>
    <mergeCell ref="G7:K7"/>
    <mergeCell ref="A14:D14"/>
    <mergeCell ref="G14:J14"/>
    <mergeCell ref="A16:D16"/>
    <mergeCell ref="E16:F16"/>
    <mergeCell ref="A17:D17"/>
    <mergeCell ref="E17:F17"/>
    <mergeCell ref="A4:B4"/>
    <mergeCell ref="C4:E4"/>
    <mergeCell ref="F4:H4"/>
    <mergeCell ref="A5:B5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workbookViewId="0">
      <selection activeCell="E18" sqref="E18:F18"/>
    </sheetView>
  </sheetViews>
  <sheetFormatPr defaultRowHeight="15" x14ac:dyDescent="0.25"/>
  <cols>
    <col min="1" max="11" width="3.7109375" customWidth="1"/>
  </cols>
  <sheetData>
    <row r="1" spans="1:11" x14ac:dyDescent="0.25">
      <c r="A1" s="1" t="s">
        <v>1</v>
      </c>
      <c r="B1" s="1"/>
      <c r="C1" s="2" t="s">
        <v>32</v>
      </c>
      <c r="D1" s="2"/>
      <c r="E1" s="2"/>
      <c r="F1" s="2"/>
      <c r="G1" s="2"/>
      <c r="H1" s="2"/>
    </row>
    <row r="2" spans="1:11" x14ac:dyDescent="0.25">
      <c r="A2" s="1" t="s">
        <v>8</v>
      </c>
      <c r="B2" s="1"/>
      <c r="C2" s="35" t="s">
        <v>71</v>
      </c>
      <c r="D2" s="35"/>
      <c r="E2" s="35"/>
      <c r="F2" s="35"/>
      <c r="G2" s="35"/>
      <c r="H2" s="35"/>
    </row>
    <row r="3" spans="1:11" x14ac:dyDescent="0.25">
      <c r="A3" s="1" t="s">
        <v>10</v>
      </c>
      <c r="B3" s="1"/>
      <c r="C3" s="20" t="s">
        <v>13</v>
      </c>
      <c r="D3" s="20"/>
      <c r="E3" s="20"/>
      <c r="F3" s="20"/>
      <c r="G3" s="20"/>
      <c r="H3" s="20"/>
    </row>
    <row r="4" spans="1:11" x14ac:dyDescent="0.25">
      <c r="A4" s="1" t="s">
        <v>11</v>
      </c>
      <c r="B4" s="1"/>
      <c r="C4" s="2">
        <v>3</v>
      </c>
      <c r="D4" s="2"/>
      <c r="E4" s="2"/>
      <c r="F4" s="2" t="s">
        <v>58</v>
      </c>
      <c r="G4" s="2"/>
      <c r="H4" s="2"/>
    </row>
    <row r="5" spans="1:11" x14ac:dyDescent="0.25">
      <c r="A5" s="1" t="s">
        <v>9</v>
      </c>
      <c r="B5" s="1"/>
      <c r="C5" s="12" t="s">
        <v>16</v>
      </c>
      <c r="D5" s="12"/>
      <c r="E5" s="12"/>
      <c r="F5" s="12"/>
      <c r="G5" s="12"/>
      <c r="H5" s="12"/>
    </row>
    <row r="6" spans="1:11" x14ac:dyDescent="0.25">
      <c r="F6" s="2"/>
    </row>
    <row r="7" spans="1:11" x14ac:dyDescent="0.25">
      <c r="A7" s="4" t="s">
        <v>2</v>
      </c>
      <c r="B7" s="4"/>
      <c r="C7" s="4"/>
      <c r="D7" s="4"/>
      <c r="E7" s="4"/>
      <c r="F7" s="2"/>
      <c r="G7" s="4" t="s">
        <v>3</v>
      </c>
      <c r="H7" s="4"/>
      <c r="I7" s="4"/>
      <c r="J7" s="4"/>
      <c r="K7" s="4"/>
    </row>
    <row r="8" spans="1:11" x14ac:dyDescent="0.25">
      <c r="A8" s="3">
        <v>9</v>
      </c>
      <c r="B8" s="3">
        <v>8</v>
      </c>
      <c r="C8" s="3">
        <v>8</v>
      </c>
      <c r="D8" s="3">
        <f>SUM(A8:C8)</f>
        <v>25</v>
      </c>
      <c r="E8" s="3">
        <f>D8</f>
        <v>25</v>
      </c>
      <c r="F8" s="2"/>
      <c r="G8" s="3">
        <v>9</v>
      </c>
      <c r="H8" s="3">
        <v>7</v>
      </c>
      <c r="I8" s="3">
        <v>7</v>
      </c>
      <c r="J8" s="3">
        <f>SUM(G8:I8)</f>
        <v>23</v>
      </c>
      <c r="K8" s="3">
        <f>J8</f>
        <v>23</v>
      </c>
    </row>
    <row r="9" spans="1:11" x14ac:dyDescent="0.25">
      <c r="A9" s="3">
        <v>10</v>
      </c>
      <c r="B9" s="3">
        <v>7</v>
      </c>
      <c r="C9" s="3">
        <v>5</v>
      </c>
      <c r="D9" s="3">
        <f>SUM(A9:C9)</f>
        <v>22</v>
      </c>
      <c r="E9" s="3">
        <f>E8+D9</f>
        <v>47</v>
      </c>
      <c r="F9" s="2"/>
      <c r="G9" s="3">
        <v>10</v>
      </c>
      <c r="H9" s="3">
        <v>9</v>
      </c>
      <c r="I9" s="3">
        <v>8</v>
      </c>
      <c r="J9" s="3">
        <f>SUM(G9:I9)</f>
        <v>27</v>
      </c>
      <c r="K9" s="3">
        <f>K8+J9</f>
        <v>50</v>
      </c>
    </row>
    <row r="10" spans="1:11" x14ac:dyDescent="0.25">
      <c r="A10" s="3">
        <v>8</v>
      </c>
      <c r="B10" s="3">
        <v>8</v>
      </c>
      <c r="C10" s="3">
        <v>6</v>
      </c>
      <c r="D10" s="3">
        <f>SUM(A10:C10)</f>
        <v>22</v>
      </c>
      <c r="E10" s="3">
        <f>E9+D10</f>
        <v>69</v>
      </c>
      <c r="F10" s="2"/>
      <c r="G10" s="3">
        <v>9</v>
      </c>
      <c r="H10" s="3">
        <v>7</v>
      </c>
      <c r="I10" s="3">
        <v>5</v>
      </c>
      <c r="J10" s="3">
        <f>SUM(G10:I10)</f>
        <v>21</v>
      </c>
      <c r="K10" s="3">
        <f>K9+J10</f>
        <v>71</v>
      </c>
    </row>
    <row r="11" spans="1:11" x14ac:dyDescent="0.25">
      <c r="A11" s="3">
        <v>9</v>
      </c>
      <c r="B11" s="3">
        <v>9</v>
      </c>
      <c r="C11" s="3">
        <v>9</v>
      </c>
      <c r="D11" s="3">
        <f>SUM(A11:C11)</f>
        <v>27</v>
      </c>
      <c r="E11" s="3">
        <f>E10+D11</f>
        <v>96</v>
      </c>
      <c r="F11" s="2"/>
      <c r="G11" s="3">
        <v>10</v>
      </c>
      <c r="H11" s="3">
        <v>8</v>
      </c>
      <c r="I11" s="3">
        <v>5</v>
      </c>
      <c r="J11" s="3">
        <f>SUM(G11:I11)</f>
        <v>23</v>
      </c>
      <c r="K11" s="3">
        <f>K10+J11</f>
        <v>94</v>
      </c>
    </row>
    <row r="12" spans="1:11" x14ac:dyDescent="0.25">
      <c r="A12" s="3">
        <v>9</v>
      </c>
      <c r="B12" s="3">
        <v>7</v>
      </c>
      <c r="C12" s="3">
        <v>6</v>
      </c>
      <c r="D12" s="3">
        <f>SUM(A12:C12)</f>
        <v>22</v>
      </c>
      <c r="E12" s="3">
        <f>E11+D12</f>
        <v>118</v>
      </c>
      <c r="F12" s="2"/>
      <c r="G12" s="3">
        <v>8</v>
      </c>
      <c r="H12" s="3">
        <v>7</v>
      </c>
      <c r="I12" s="3">
        <v>5</v>
      </c>
      <c r="J12" s="3">
        <f>SUM(G12:I12)</f>
        <v>20</v>
      </c>
      <c r="K12" s="3">
        <f>K11+J12</f>
        <v>114</v>
      </c>
    </row>
    <row r="13" spans="1:11" x14ac:dyDescent="0.25">
      <c r="A13" s="3">
        <v>10</v>
      </c>
      <c r="B13" s="3">
        <v>10</v>
      </c>
      <c r="C13" s="3">
        <v>7</v>
      </c>
      <c r="D13" s="3">
        <f>SUM(A13:C13)</f>
        <v>27</v>
      </c>
      <c r="E13" s="3">
        <f>E12+D13</f>
        <v>145</v>
      </c>
      <c r="F13" s="2"/>
      <c r="G13" s="3">
        <v>7</v>
      </c>
      <c r="H13" s="3">
        <v>6</v>
      </c>
      <c r="I13" s="3">
        <v>3</v>
      </c>
      <c r="J13" s="3">
        <f>SUM(G13:I13)</f>
        <v>16</v>
      </c>
      <c r="K13" s="3">
        <f>K12+J13</f>
        <v>130</v>
      </c>
    </row>
    <row r="14" spans="1:11" x14ac:dyDescent="0.25">
      <c r="A14" s="5" t="s">
        <v>4</v>
      </c>
      <c r="B14" s="6"/>
      <c r="C14" s="6"/>
      <c r="D14" s="7"/>
      <c r="E14" s="3">
        <f>E13</f>
        <v>145</v>
      </c>
      <c r="F14" s="2"/>
      <c r="G14" s="5" t="s">
        <v>4</v>
      </c>
      <c r="H14" s="6"/>
      <c r="I14" s="6"/>
      <c r="J14" s="7"/>
      <c r="K14" s="3">
        <f>K13</f>
        <v>130</v>
      </c>
    </row>
    <row r="16" spans="1:11" x14ac:dyDescent="0.25">
      <c r="A16" s="8" t="s">
        <v>5</v>
      </c>
      <c r="B16" s="8"/>
      <c r="C16" s="8"/>
      <c r="D16" s="8"/>
      <c r="E16" s="2">
        <f>E14</f>
        <v>145</v>
      </c>
      <c r="F16" s="2"/>
    </row>
    <row r="17" spans="1:6" x14ac:dyDescent="0.25">
      <c r="A17" s="8" t="s">
        <v>6</v>
      </c>
      <c r="B17" s="8"/>
      <c r="C17" s="8"/>
      <c r="D17" s="8"/>
      <c r="E17" s="2">
        <f>K14</f>
        <v>130</v>
      </c>
      <c r="F17" s="2"/>
    </row>
    <row r="18" spans="1:6" x14ac:dyDescent="0.25">
      <c r="A18" s="1" t="s">
        <v>7</v>
      </c>
      <c r="B18" s="1"/>
      <c r="C18" s="1"/>
      <c r="D18" s="1"/>
      <c r="E18" s="2">
        <f>E17+E16</f>
        <v>275</v>
      </c>
      <c r="F18" s="2"/>
    </row>
  </sheetData>
  <sheetProtection password="B093" sheet="1" objects="1" scenarios="1"/>
  <mergeCells count="22">
    <mergeCell ref="A16:D16"/>
    <mergeCell ref="E16:F16"/>
    <mergeCell ref="A17:D17"/>
    <mergeCell ref="E17:F17"/>
    <mergeCell ref="A18:D18"/>
    <mergeCell ref="E18:F18"/>
    <mergeCell ref="A4:B4"/>
    <mergeCell ref="C4:E4"/>
    <mergeCell ref="F4:H4"/>
    <mergeCell ref="A5:B5"/>
    <mergeCell ref="C5:H5"/>
    <mergeCell ref="F6:F14"/>
    <mergeCell ref="A7:E7"/>
    <mergeCell ref="G7:K7"/>
    <mergeCell ref="A14:D14"/>
    <mergeCell ref="G14:J14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D17"/>
  <sheetViews>
    <sheetView workbookViewId="0"/>
  </sheetViews>
  <sheetFormatPr defaultRowHeight="15" x14ac:dyDescent="0.25"/>
  <cols>
    <col min="1" max="1" width="26.42578125" customWidth="1"/>
    <col min="2" max="2" width="14" bestFit="1" customWidth="1"/>
    <col min="3" max="3" width="19" customWidth="1"/>
    <col min="4" max="4" width="10.7109375" bestFit="1" customWidth="1"/>
    <col min="5" max="5" width="18.7109375" customWidth="1"/>
  </cols>
  <sheetData>
    <row r="1" spans="1:16384" x14ac:dyDescent="0.25">
      <c r="A1" s="16" t="s">
        <v>33</v>
      </c>
    </row>
    <row r="2" spans="1:16384" x14ac:dyDescent="0.25">
      <c r="A2" s="13" t="s">
        <v>18</v>
      </c>
      <c r="B2" s="13" t="s">
        <v>19</v>
      </c>
      <c r="C2" s="13" t="s">
        <v>20</v>
      </c>
      <c r="D2" s="13" t="s">
        <v>21</v>
      </c>
    </row>
    <row r="3" spans="1:16384" x14ac:dyDescent="0.25">
      <c r="A3" s="39" t="s">
        <v>17</v>
      </c>
      <c r="B3" s="45" t="s">
        <v>12</v>
      </c>
      <c r="C3" s="39" t="s">
        <v>33</v>
      </c>
      <c r="D3">
        <f>'Amy Chan'!$E$18</f>
        <v>264</v>
      </c>
      <c r="F3" s="14"/>
      <c r="G3" s="14"/>
    </row>
    <row r="4" spans="1:16384" x14ac:dyDescent="0.25">
      <c r="A4" s="39" t="s">
        <v>34</v>
      </c>
      <c r="B4" s="41" t="s">
        <v>23</v>
      </c>
      <c r="C4" s="39" t="s">
        <v>33</v>
      </c>
      <c r="D4">
        <f>'Valerie Gerig'!$E$18</f>
        <v>262</v>
      </c>
      <c r="F4" s="14"/>
      <c r="G4" s="14"/>
    </row>
    <row r="5" spans="1:16384" x14ac:dyDescent="0.25">
      <c r="A5" s="39" t="s">
        <v>39</v>
      </c>
      <c r="B5" s="42" t="s">
        <v>37</v>
      </c>
      <c r="C5" s="39" t="s">
        <v>33</v>
      </c>
      <c r="D5">
        <f>'Anna Puska''s'!$E$18</f>
        <v>246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  <c r="WVN5" s="15"/>
      <c r="WVO5" s="15"/>
      <c r="WVP5" s="15"/>
      <c r="WVQ5" s="15"/>
      <c r="WVR5" s="15"/>
      <c r="WVS5" s="15"/>
      <c r="WVT5" s="15"/>
      <c r="WVU5" s="15"/>
      <c r="WVV5" s="15"/>
      <c r="WVW5" s="15"/>
      <c r="WVX5" s="15"/>
      <c r="WVY5" s="15"/>
      <c r="WVZ5" s="15"/>
      <c r="WWA5" s="15"/>
      <c r="WWB5" s="15"/>
      <c r="WWC5" s="15"/>
      <c r="WWD5" s="15"/>
      <c r="WWE5" s="15"/>
      <c r="WWF5" s="15"/>
      <c r="WWG5" s="15"/>
      <c r="WWH5" s="15"/>
      <c r="WWI5" s="15"/>
      <c r="WWJ5" s="15"/>
      <c r="WWK5" s="15"/>
      <c r="WWL5" s="15"/>
      <c r="WWM5" s="15"/>
      <c r="WWN5" s="15"/>
      <c r="WWO5" s="15"/>
      <c r="WWP5" s="15"/>
      <c r="WWQ5" s="15"/>
      <c r="WWR5" s="15"/>
      <c r="WWS5" s="15"/>
      <c r="WWT5" s="15"/>
      <c r="WWU5" s="15"/>
      <c r="WWV5" s="15"/>
      <c r="WWW5" s="15"/>
      <c r="WWX5" s="15"/>
      <c r="WWY5" s="15"/>
      <c r="WWZ5" s="15"/>
      <c r="WXA5" s="15"/>
      <c r="WXB5" s="15"/>
      <c r="WXC5" s="15"/>
      <c r="WXD5" s="15"/>
      <c r="WXE5" s="15"/>
      <c r="WXF5" s="15"/>
      <c r="WXG5" s="15"/>
      <c r="WXH5" s="15"/>
      <c r="WXI5" s="15"/>
      <c r="WXJ5" s="15"/>
      <c r="WXK5" s="15"/>
      <c r="WXL5" s="15"/>
      <c r="WXM5" s="15"/>
      <c r="WXN5" s="15"/>
      <c r="WXO5" s="15"/>
      <c r="WXP5" s="15"/>
      <c r="WXQ5" s="15"/>
      <c r="WXR5" s="15"/>
      <c r="WXS5" s="15"/>
      <c r="WXT5" s="15"/>
      <c r="WXU5" s="15"/>
      <c r="WXV5" s="15"/>
      <c r="WXW5" s="15"/>
      <c r="WXX5" s="15"/>
      <c r="WXY5" s="15"/>
      <c r="WXZ5" s="15"/>
      <c r="WYA5" s="15"/>
      <c r="WYB5" s="15"/>
      <c r="WYC5" s="15"/>
      <c r="WYD5" s="15"/>
      <c r="WYE5" s="15"/>
      <c r="WYF5" s="15"/>
      <c r="WYG5" s="15"/>
      <c r="WYH5" s="15"/>
      <c r="WYI5" s="15"/>
      <c r="WYJ5" s="15"/>
      <c r="WYK5" s="15"/>
      <c r="WYL5" s="15"/>
      <c r="WYM5" s="15"/>
      <c r="WYN5" s="15"/>
      <c r="WYO5" s="15"/>
      <c r="WYP5" s="15"/>
      <c r="WYQ5" s="15"/>
      <c r="WYR5" s="15"/>
      <c r="WYS5" s="15"/>
      <c r="WYT5" s="15"/>
      <c r="WYU5" s="15"/>
      <c r="WYV5" s="15"/>
      <c r="WYW5" s="15"/>
      <c r="WYX5" s="15"/>
      <c r="WYY5" s="15"/>
      <c r="WYZ5" s="15"/>
      <c r="WZA5" s="15"/>
      <c r="WZB5" s="15"/>
      <c r="WZC5" s="15"/>
      <c r="WZD5" s="15"/>
      <c r="WZE5" s="15"/>
      <c r="WZF5" s="15"/>
      <c r="WZG5" s="15"/>
      <c r="WZH5" s="15"/>
      <c r="WZI5" s="15"/>
      <c r="WZJ5" s="15"/>
      <c r="WZK5" s="15"/>
      <c r="WZL5" s="15"/>
      <c r="WZM5" s="15"/>
      <c r="WZN5" s="15"/>
      <c r="WZO5" s="15"/>
      <c r="WZP5" s="15"/>
      <c r="WZQ5" s="15"/>
      <c r="WZR5" s="15"/>
      <c r="WZS5" s="15"/>
      <c r="WZT5" s="15"/>
      <c r="WZU5" s="15"/>
      <c r="WZV5" s="15"/>
      <c r="WZW5" s="15"/>
      <c r="WZX5" s="15"/>
      <c r="WZY5" s="15"/>
      <c r="WZZ5" s="15"/>
      <c r="XAA5" s="15"/>
      <c r="XAB5" s="15"/>
      <c r="XAC5" s="15"/>
      <c r="XAD5" s="15"/>
      <c r="XAE5" s="15"/>
      <c r="XAF5" s="15"/>
      <c r="XAG5" s="15"/>
      <c r="XAH5" s="15"/>
      <c r="XAI5" s="15"/>
      <c r="XAJ5" s="15"/>
      <c r="XAK5" s="15"/>
      <c r="XAL5" s="15"/>
      <c r="XAM5" s="15"/>
      <c r="XAN5" s="15"/>
      <c r="XAO5" s="15"/>
      <c r="XAP5" s="15"/>
      <c r="XAQ5" s="15"/>
      <c r="XAR5" s="15"/>
      <c r="XAS5" s="15"/>
      <c r="XAT5" s="15"/>
      <c r="XAU5" s="15"/>
      <c r="XAV5" s="15"/>
      <c r="XAW5" s="15"/>
      <c r="XAX5" s="15"/>
      <c r="XAY5" s="15"/>
      <c r="XAZ5" s="15"/>
      <c r="XBA5" s="15"/>
      <c r="XBB5" s="15"/>
      <c r="XBC5" s="15"/>
      <c r="XBD5" s="15"/>
      <c r="XBE5" s="15"/>
      <c r="XBF5" s="15"/>
      <c r="XBG5" s="15"/>
      <c r="XBH5" s="15"/>
      <c r="XBI5" s="15"/>
      <c r="XBJ5" s="15"/>
      <c r="XBK5" s="15"/>
      <c r="XBL5" s="15"/>
      <c r="XBM5" s="15"/>
      <c r="XBN5" s="15"/>
      <c r="XBO5" s="15"/>
      <c r="XBP5" s="15"/>
      <c r="XBQ5" s="15"/>
      <c r="XBR5" s="15"/>
      <c r="XBS5" s="15"/>
      <c r="XBT5" s="15"/>
      <c r="XBU5" s="15"/>
      <c r="XBV5" s="15"/>
      <c r="XBW5" s="15"/>
      <c r="XBX5" s="15"/>
      <c r="XBY5" s="15"/>
      <c r="XBZ5" s="15"/>
      <c r="XCA5" s="15"/>
      <c r="XCB5" s="15"/>
      <c r="XCC5" s="15"/>
      <c r="XCD5" s="15"/>
      <c r="XCE5" s="15"/>
      <c r="XCF5" s="15"/>
      <c r="XCG5" s="15"/>
      <c r="XCH5" s="15"/>
      <c r="XCI5" s="15"/>
      <c r="XCJ5" s="15"/>
      <c r="XCK5" s="15"/>
      <c r="XCL5" s="15"/>
      <c r="XCM5" s="15"/>
      <c r="XCN5" s="15"/>
      <c r="XCO5" s="15"/>
      <c r="XCP5" s="15"/>
      <c r="XCQ5" s="15"/>
      <c r="XCR5" s="15"/>
      <c r="XCS5" s="15"/>
      <c r="XCT5" s="15"/>
      <c r="XCU5" s="15"/>
      <c r="XCV5" s="15"/>
      <c r="XCW5" s="15"/>
      <c r="XCX5" s="15"/>
      <c r="XCY5" s="15"/>
      <c r="XCZ5" s="15"/>
      <c r="XDA5" s="15"/>
      <c r="XDB5" s="15"/>
      <c r="XDC5" s="15"/>
      <c r="XDD5" s="15"/>
      <c r="XDE5" s="15"/>
      <c r="XDF5" s="15"/>
      <c r="XDG5" s="15"/>
      <c r="XDH5" s="15"/>
      <c r="XDI5" s="15"/>
      <c r="XDJ5" s="15"/>
      <c r="XDK5" s="15"/>
      <c r="XDL5" s="15"/>
      <c r="XDM5" s="15"/>
      <c r="XDN5" s="15"/>
      <c r="XDO5" s="15"/>
      <c r="XDP5" s="15"/>
      <c r="XDQ5" s="15"/>
      <c r="XDR5" s="15"/>
      <c r="XDS5" s="15"/>
      <c r="XDT5" s="15"/>
      <c r="XDU5" s="15"/>
      <c r="XDV5" s="15"/>
      <c r="XDW5" s="15"/>
      <c r="XDX5" s="15"/>
      <c r="XDY5" s="15"/>
      <c r="XDZ5" s="15"/>
      <c r="XEA5" s="15"/>
      <c r="XEB5" s="15"/>
      <c r="XEC5" s="15"/>
      <c r="XED5" s="15"/>
      <c r="XEE5" s="15"/>
      <c r="XEF5" s="15"/>
      <c r="XEG5" s="15"/>
      <c r="XEH5" s="15"/>
      <c r="XEI5" s="15"/>
      <c r="XEJ5" s="15"/>
      <c r="XEK5" s="15"/>
      <c r="XEL5" s="15"/>
      <c r="XEM5" s="15"/>
      <c r="XEN5" s="15"/>
      <c r="XEO5" s="15"/>
      <c r="XEP5" s="15"/>
      <c r="XEQ5" s="15"/>
      <c r="XER5" s="15"/>
      <c r="XES5" s="15"/>
      <c r="XET5" s="15"/>
      <c r="XEU5" s="15"/>
      <c r="XEV5" s="15"/>
      <c r="XEW5" s="15"/>
      <c r="XEX5" s="15"/>
      <c r="XEY5" s="15"/>
      <c r="XEZ5" s="15"/>
      <c r="XFA5" s="15"/>
      <c r="XFB5" s="15"/>
      <c r="XFC5" s="15"/>
      <c r="XFD5" s="15"/>
    </row>
    <row r="6" spans="1:16384" x14ac:dyDescent="0.25">
      <c r="A6" s="39" t="s">
        <v>43</v>
      </c>
      <c r="B6" s="45" t="s">
        <v>12</v>
      </c>
      <c r="C6" s="39" t="s">
        <v>33</v>
      </c>
      <c r="D6">
        <f>'Lillian Luu'!$E$18</f>
        <v>222</v>
      </c>
    </row>
    <row r="7" spans="1:16384" x14ac:dyDescent="0.25">
      <c r="A7" s="39" t="s">
        <v>46</v>
      </c>
      <c r="B7" s="45" t="s">
        <v>12</v>
      </c>
      <c r="C7" s="39" t="s">
        <v>33</v>
      </c>
      <c r="D7">
        <f>'Xuerong Wu'!$E$18</f>
        <v>176</v>
      </c>
    </row>
    <row r="8" spans="1:16384" x14ac:dyDescent="0.25">
      <c r="A8" s="40" t="s">
        <v>51</v>
      </c>
      <c r="B8" s="43" t="s">
        <v>25</v>
      </c>
      <c r="C8" s="39" t="s">
        <v>33</v>
      </c>
      <c r="D8" s="14">
        <f>'Sheba Sheikhai'!$E$18</f>
        <v>78</v>
      </c>
    </row>
    <row r="9" spans="1:16384" x14ac:dyDescent="0.25">
      <c r="A9" s="40" t="s">
        <v>53</v>
      </c>
      <c r="B9" s="43" t="s">
        <v>25</v>
      </c>
      <c r="C9" s="39" t="s">
        <v>33</v>
      </c>
      <c r="D9" s="14">
        <f>'Diana Lee'!$E$18</f>
        <v>56</v>
      </c>
    </row>
    <row r="10" spans="1:16384" x14ac:dyDescent="0.25">
      <c r="A10" s="40" t="s">
        <v>57</v>
      </c>
      <c r="B10" s="43" t="s">
        <v>25</v>
      </c>
      <c r="C10" s="39" t="s">
        <v>33</v>
      </c>
      <c r="D10" s="14">
        <f>'Brittany Roberson'!$E$18</f>
        <v>19</v>
      </c>
    </row>
    <row r="12" spans="1:16384" x14ac:dyDescent="0.25">
      <c r="A12" s="30" t="s">
        <v>65</v>
      </c>
      <c r="B12" s="30"/>
    </row>
    <row r="13" spans="1:16384" x14ac:dyDescent="0.25">
      <c r="A13" s="31"/>
      <c r="B13" s="31"/>
    </row>
    <row r="14" spans="1:16384" x14ac:dyDescent="0.25">
      <c r="A14" t="s">
        <v>66</v>
      </c>
    </row>
    <row r="15" spans="1:16384" x14ac:dyDescent="0.25">
      <c r="A15" s="33" t="s">
        <v>24</v>
      </c>
    </row>
    <row r="16" spans="1:16384" x14ac:dyDescent="0.25">
      <c r="A16" s="37" t="s">
        <v>27</v>
      </c>
    </row>
    <row r="17" spans="1:1" x14ac:dyDescent="0.25">
      <c r="A17" s="32" t="s">
        <v>48</v>
      </c>
    </row>
  </sheetData>
  <sheetProtection password="B093" sheet="1" objects="1" scenarios="1"/>
  <mergeCells count="1">
    <mergeCell ref="A12:B12"/>
  </mergeCells>
  <hyperlinks>
    <hyperlink ref="A16" location="Compound!A1" display="Compound"/>
    <hyperlink ref="A17" location="Barebow!A1" display="Barebow"/>
    <hyperlink ref="A15" location="'Male Recurve'!A1" display="Male Recurve"/>
    <hyperlink ref="A3:C3" location="'Amy Chan'!A1" display="Amy Chan"/>
    <hyperlink ref="A4:C4" location="'Valerie Gerig'!A1" display="Valerie Gerig"/>
    <hyperlink ref="A5:C5" location="'Anna Puska''s'!A1" display="Anna Puskas"/>
    <hyperlink ref="A6:C6" location="'Lillian Luu'!A1" display="Lillian Luu"/>
    <hyperlink ref="A7:C7" location="'Xuerong Wu'!A1" display="Xuerong Wu"/>
    <hyperlink ref="A8:C8" location="'Sheba Sheikhai'!A1" display="Sheba Shiekhai"/>
    <hyperlink ref="A9:C9" location="'Diana Lee'!A1" display="Diana Lee"/>
    <hyperlink ref="A10:C10" location="'Brittany Roberson'!A1" display="Brittany Roberson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workbookViewId="0">
      <selection sqref="A1:B1"/>
    </sheetView>
  </sheetViews>
  <sheetFormatPr defaultRowHeight="15" x14ac:dyDescent="0.25"/>
  <cols>
    <col min="1" max="11" width="3.7109375" customWidth="1"/>
  </cols>
  <sheetData>
    <row r="1" spans="1:11" x14ac:dyDescent="0.25">
      <c r="A1" s="1" t="s">
        <v>1</v>
      </c>
      <c r="B1" s="1"/>
      <c r="C1" s="2" t="s">
        <v>17</v>
      </c>
      <c r="D1" s="2"/>
      <c r="E1" s="2"/>
      <c r="F1" s="2"/>
      <c r="G1" s="2"/>
      <c r="H1" s="2"/>
    </row>
    <row r="2" spans="1:11" x14ac:dyDescent="0.25">
      <c r="A2" s="1" t="s">
        <v>8</v>
      </c>
      <c r="B2" s="1"/>
      <c r="C2" s="9" t="s">
        <v>12</v>
      </c>
      <c r="D2" s="9"/>
      <c r="E2" s="9"/>
      <c r="F2" s="9"/>
      <c r="G2" s="9"/>
      <c r="H2" s="9"/>
    </row>
    <row r="3" spans="1:11" x14ac:dyDescent="0.25">
      <c r="A3" s="1" t="s">
        <v>10</v>
      </c>
      <c r="B3" s="1"/>
      <c r="C3" s="10" t="s">
        <v>14</v>
      </c>
      <c r="D3" s="10"/>
      <c r="E3" s="10"/>
      <c r="F3" s="10"/>
      <c r="G3" s="10"/>
      <c r="H3" s="10"/>
    </row>
    <row r="4" spans="1:11" x14ac:dyDescent="0.25">
      <c r="A4" s="1" t="s">
        <v>11</v>
      </c>
      <c r="B4" s="1"/>
      <c r="C4" s="2">
        <v>4</v>
      </c>
      <c r="D4" s="2"/>
      <c r="E4" s="2"/>
      <c r="F4" s="2" t="s">
        <v>15</v>
      </c>
      <c r="G4" s="2"/>
      <c r="H4" s="2"/>
    </row>
    <row r="5" spans="1:11" x14ac:dyDescent="0.25">
      <c r="A5" s="1" t="s">
        <v>9</v>
      </c>
      <c r="B5" s="1"/>
      <c r="C5" s="12" t="s">
        <v>16</v>
      </c>
      <c r="D5" s="12"/>
      <c r="E5" s="12"/>
      <c r="F5" s="12"/>
      <c r="G5" s="12"/>
      <c r="H5" s="12"/>
    </row>
    <row r="6" spans="1:11" x14ac:dyDescent="0.25">
      <c r="F6" s="2"/>
    </row>
    <row r="7" spans="1:11" x14ac:dyDescent="0.25">
      <c r="A7" s="4" t="s">
        <v>2</v>
      </c>
      <c r="B7" s="4"/>
      <c r="C7" s="4"/>
      <c r="D7" s="4"/>
      <c r="E7" s="4"/>
      <c r="F7" s="2"/>
      <c r="G7" s="4" t="s">
        <v>3</v>
      </c>
      <c r="H7" s="4"/>
      <c r="I7" s="4"/>
      <c r="J7" s="4"/>
      <c r="K7" s="4"/>
    </row>
    <row r="8" spans="1:11" x14ac:dyDescent="0.25">
      <c r="A8" s="3">
        <v>10</v>
      </c>
      <c r="B8" s="3">
        <v>8</v>
      </c>
      <c r="C8" s="3">
        <v>5</v>
      </c>
      <c r="D8" s="3">
        <f>SUM(A8:C8)</f>
        <v>23</v>
      </c>
      <c r="E8" s="3">
        <f>D8</f>
        <v>23</v>
      </c>
      <c r="F8" s="2"/>
      <c r="G8" s="3">
        <v>9</v>
      </c>
      <c r="H8" s="3">
        <v>7</v>
      </c>
      <c r="I8" s="3">
        <v>7</v>
      </c>
      <c r="J8" s="3">
        <f>SUM(G8:I8)</f>
        <v>23</v>
      </c>
      <c r="K8" s="3">
        <f>J8</f>
        <v>23</v>
      </c>
    </row>
    <row r="9" spans="1:11" x14ac:dyDescent="0.25">
      <c r="A9" s="3">
        <v>9</v>
      </c>
      <c r="B9" s="3">
        <v>8</v>
      </c>
      <c r="C9" s="3">
        <v>5</v>
      </c>
      <c r="D9" s="3">
        <f>SUM(A9:C9)</f>
        <v>22</v>
      </c>
      <c r="E9" s="3">
        <f>E8+D9</f>
        <v>45</v>
      </c>
      <c r="F9" s="2"/>
      <c r="G9" s="3">
        <v>9</v>
      </c>
      <c r="H9" s="3">
        <v>8</v>
      </c>
      <c r="I9" s="3">
        <v>7</v>
      </c>
      <c r="J9" s="3">
        <f>SUM(G9:I9)</f>
        <v>24</v>
      </c>
      <c r="K9" s="3">
        <f>K8+J9</f>
        <v>47</v>
      </c>
    </row>
    <row r="10" spans="1:11" x14ac:dyDescent="0.25">
      <c r="A10" s="3">
        <v>10</v>
      </c>
      <c r="B10" s="3">
        <v>8</v>
      </c>
      <c r="C10" s="3">
        <v>6</v>
      </c>
      <c r="D10" s="3">
        <f>SUM(A10:C10)</f>
        <v>24</v>
      </c>
      <c r="E10" s="3">
        <f>E9+D10</f>
        <v>69</v>
      </c>
      <c r="F10" s="2"/>
      <c r="G10" s="3">
        <v>10</v>
      </c>
      <c r="H10" s="3">
        <v>8</v>
      </c>
      <c r="I10" s="3">
        <v>8</v>
      </c>
      <c r="J10" s="3">
        <f>SUM(G10:I10)</f>
        <v>26</v>
      </c>
      <c r="K10" s="3">
        <f>K9+J10</f>
        <v>73</v>
      </c>
    </row>
    <row r="11" spans="1:11" x14ac:dyDescent="0.25">
      <c r="A11" s="3">
        <v>8</v>
      </c>
      <c r="B11" s="3">
        <v>6</v>
      </c>
      <c r="C11" s="3">
        <v>5</v>
      </c>
      <c r="D11" s="3">
        <f>SUM(A11:C11)</f>
        <v>19</v>
      </c>
      <c r="E11" s="3">
        <f>E10+D11</f>
        <v>88</v>
      </c>
      <c r="F11" s="2"/>
      <c r="G11" s="3">
        <v>7</v>
      </c>
      <c r="H11" s="3">
        <v>7</v>
      </c>
      <c r="I11" s="3">
        <v>2</v>
      </c>
      <c r="J11" s="3">
        <f>SUM(G11:I11)</f>
        <v>16</v>
      </c>
      <c r="K11" s="3">
        <f>K10+J11</f>
        <v>89</v>
      </c>
    </row>
    <row r="12" spans="1:11" x14ac:dyDescent="0.25">
      <c r="A12" s="3">
        <v>10</v>
      </c>
      <c r="B12" s="3">
        <v>9</v>
      </c>
      <c r="C12" s="3">
        <v>5</v>
      </c>
      <c r="D12" s="3">
        <f>SUM(A12:C12)</f>
        <v>24</v>
      </c>
      <c r="E12" s="3">
        <f>E11+D12</f>
        <v>112</v>
      </c>
      <c r="F12" s="2"/>
      <c r="G12" s="3">
        <v>7</v>
      </c>
      <c r="H12" s="3">
        <v>7</v>
      </c>
      <c r="I12" s="3">
        <v>7</v>
      </c>
      <c r="J12" s="3">
        <f>SUM(G12:I12)</f>
        <v>21</v>
      </c>
      <c r="K12" s="3">
        <f>K11+J12</f>
        <v>110</v>
      </c>
    </row>
    <row r="13" spans="1:11" x14ac:dyDescent="0.25">
      <c r="A13" s="3">
        <v>7</v>
      </c>
      <c r="B13" s="3">
        <v>6</v>
      </c>
      <c r="C13" s="3">
        <v>5</v>
      </c>
      <c r="D13" s="3">
        <f>SUM(A13:C13)</f>
        <v>18</v>
      </c>
      <c r="E13" s="3">
        <f>E12+D13</f>
        <v>130</v>
      </c>
      <c r="F13" s="2"/>
      <c r="G13" s="3">
        <v>10</v>
      </c>
      <c r="H13" s="3">
        <v>9</v>
      </c>
      <c r="I13" s="3">
        <v>5</v>
      </c>
      <c r="J13" s="3">
        <f>SUM(G13:I13)</f>
        <v>24</v>
      </c>
      <c r="K13" s="3">
        <f>K12+J13</f>
        <v>134</v>
      </c>
    </row>
    <row r="14" spans="1:11" x14ac:dyDescent="0.25">
      <c r="A14" s="5" t="s">
        <v>4</v>
      </c>
      <c r="B14" s="6"/>
      <c r="C14" s="6"/>
      <c r="D14" s="7"/>
      <c r="E14" s="3">
        <f>E13</f>
        <v>130</v>
      </c>
      <c r="F14" s="2"/>
      <c r="G14" s="5" t="s">
        <v>4</v>
      </c>
      <c r="H14" s="6"/>
      <c r="I14" s="6"/>
      <c r="J14" s="7"/>
      <c r="K14" s="3">
        <f>K13</f>
        <v>134</v>
      </c>
    </row>
    <row r="16" spans="1:11" x14ac:dyDescent="0.25">
      <c r="A16" s="8" t="s">
        <v>5</v>
      </c>
      <c r="B16" s="8"/>
      <c r="C16" s="8"/>
      <c r="D16" s="8"/>
      <c r="E16" s="2">
        <f>E14</f>
        <v>130</v>
      </c>
      <c r="F16" s="2"/>
    </row>
    <row r="17" spans="1:6" x14ac:dyDescent="0.25">
      <c r="A17" s="8" t="s">
        <v>6</v>
      </c>
      <c r="B17" s="8"/>
      <c r="C17" s="8"/>
      <c r="D17" s="8"/>
      <c r="E17" s="2">
        <f>K14</f>
        <v>134</v>
      </c>
      <c r="F17" s="2"/>
    </row>
    <row r="18" spans="1:6" x14ac:dyDescent="0.25">
      <c r="A18" s="1" t="s">
        <v>7</v>
      </c>
      <c r="B18" s="1"/>
      <c r="C18" s="1"/>
      <c r="D18" s="1"/>
      <c r="E18" s="2">
        <f>E17+E16</f>
        <v>264</v>
      </c>
      <c r="F18" s="2"/>
    </row>
  </sheetData>
  <sheetProtection password="B093" sheet="1" objects="1" scenarios="1"/>
  <mergeCells count="22">
    <mergeCell ref="A5:B5"/>
    <mergeCell ref="A3:B3"/>
    <mergeCell ref="C2:H2"/>
    <mergeCell ref="C3:H3"/>
    <mergeCell ref="C5:H5"/>
    <mergeCell ref="A4:B4"/>
    <mergeCell ref="C4:E4"/>
    <mergeCell ref="F4:H4"/>
    <mergeCell ref="A16:D16"/>
    <mergeCell ref="A17:D17"/>
    <mergeCell ref="E16:F16"/>
    <mergeCell ref="E17:F17"/>
    <mergeCell ref="A18:D18"/>
    <mergeCell ref="E18:F18"/>
    <mergeCell ref="A1:B1"/>
    <mergeCell ref="C1:H1"/>
    <mergeCell ref="A7:E7"/>
    <mergeCell ref="G7:K7"/>
    <mergeCell ref="F6:F14"/>
    <mergeCell ref="A14:D14"/>
    <mergeCell ref="G14:J14"/>
    <mergeCell ref="A2:B2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workbookViewId="0">
      <selection activeCell="E18" sqref="E18:F18"/>
    </sheetView>
  </sheetViews>
  <sheetFormatPr defaultRowHeight="15" x14ac:dyDescent="0.25"/>
  <cols>
    <col min="1" max="11" width="3.7109375" customWidth="1"/>
  </cols>
  <sheetData>
    <row r="1" spans="1:11" x14ac:dyDescent="0.25">
      <c r="A1" s="1" t="s">
        <v>1</v>
      </c>
      <c r="B1" s="1"/>
      <c r="C1" s="2" t="s">
        <v>43</v>
      </c>
      <c r="D1" s="2"/>
      <c r="E1" s="2"/>
      <c r="F1" s="2"/>
      <c r="G1" s="2"/>
      <c r="H1" s="2"/>
    </row>
    <row r="2" spans="1:11" x14ac:dyDescent="0.25">
      <c r="A2" s="1" t="s">
        <v>8</v>
      </c>
      <c r="B2" s="1"/>
      <c r="C2" s="9" t="s">
        <v>12</v>
      </c>
      <c r="D2" s="9"/>
      <c r="E2" s="9"/>
      <c r="F2" s="9"/>
      <c r="G2" s="9"/>
      <c r="H2" s="9"/>
    </row>
    <row r="3" spans="1:11" x14ac:dyDescent="0.25">
      <c r="A3" s="1" t="s">
        <v>10</v>
      </c>
      <c r="B3" s="1"/>
      <c r="C3" s="10" t="s">
        <v>14</v>
      </c>
      <c r="D3" s="10"/>
      <c r="E3" s="10"/>
      <c r="F3" s="10"/>
      <c r="G3" s="10"/>
      <c r="H3" s="10"/>
    </row>
    <row r="4" spans="1:11" x14ac:dyDescent="0.25">
      <c r="A4" s="1" t="s">
        <v>11</v>
      </c>
      <c r="B4" s="1"/>
      <c r="C4" s="2">
        <v>12</v>
      </c>
      <c r="D4" s="2"/>
      <c r="E4" s="2"/>
      <c r="F4" s="2" t="s">
        <v>58</v>
      </c>
      <c r="G4" s="2"/>
      <c r="H4" s="2"/>
    </row>
    <row r="5" spans="1:11" x14ac:dyDescent="0.25">
      <c r="A5" s="1" t="s">
        <v>9</v>
      </c>
      <c r="B5" s="1"/>
      <c r="C5" s="12" t="s">
        <v>16</v>
      </c>
      <c r="D5" s="12"/>
      <c r="E5" s="12"/>
      <c r="F5" s="12"/>
      <c r="G5" s="12"/>
      <c r="H5" s="12"/>
    </row>
    <row r="6" spans="1:11" x14ac:dyDescent="0.25">
      <c r="F6" s="2"/>
    </row>
    <row r="7" spans="1:11" x14ac:dyDescent="0.25">
      <c r="A7" s="4" t="s">
        <v>2</v>
      </c>
      <c r="B7" s="4"/>
      <c r="C7" s="4"/>
      <c r="D7" s="4"/>
      <c r="E7" s="4"/>
      <c r="F7" s="2"/>
      <c r="G7" s="4" t="s">
        <v>3</v>
      </c>
      <c r="H7" s="4"/>
      <c r="I7" s="4"/>
      <c r="J7" s="4"/>
      <c r="K7" s="4"/>
    </row>
    <row r="8" spans="1:11" x14ac:dyDescent="0.25">
      <c r="A8" s="3">
        <v>9</v>
      </c>
      <c r="B8" s="3">
        <v>8</v>
      </c>
      <c r="C8" s="3">
        <v>8</v>
      </c>
      <c r="D8" s="3">
        <f>SUM(A8:C8)</f>
        <v>25</v>
      </c>
      <c r="E8" s="3">
        <f>D8</f>
        <v>25</v>
      </c>
      <c r="F8" s="2"/>
      <c r="G8" s="3">
        <v>9</v>
      </c>
      <c r="H8" s="3">
        <v>8</v>
      </c>
      <c r="I8" s="3">
        <v>7</v>
      </c>
      <c r="J8" s="3">
        <f>SUM(G8:I8)</f>
        <v>24</v>
      </c>
      <c r="K8" s="3">
        <f>J8</f>
        <v>24</v>
      </c>
    </row>
    <row r="9" spans="1:11" x14ac:dyDescent="0.25">
      <c r="A9" s="3">
        <v>10</v>
      </c>
      <c r="B9" s="3">
        <v>7</v>
      </c>
      <c r="C9" s="3">
        <v>4</v>
      </c>
      <c r="D9" s="3">
        <f>SUM(A9:C9)</f>
        <v>21</v>
      </c>
      <c r="E9" s="3">
        <f>E8+D9</f>
        <v>46</v>
      </c>
      <c r="F9" s="2"/>
      <c r="G9" s="3">
        <v>8</v>
      </c>
      <c r="H9" s="3">
        <v>5</v>
      </c>
      <c r="I9" s="3">
        <v>5</v>
      </c>
      <c r="J9" s="3">
        <f>SUM(G9:I9)</f>
        <v>18</v>
      </c>
      <c r="K9" s="3">
        <f>K8+J9</f>
        <v>42</v>
      </c>
    </row>
    <row r="10" spans="1:11" x14ac:dyDescent="0.25">
      <c r="A10" s="3">
        <v>8</v>
      </c>
      <c r="B10" s="3">
        <v>8</v>
      </c>
      <c r="C10" s="3" t="s">
        <v>61</v>
      </c>
      <c r="D10" s="3">
        <f>SUM(A10:C10)</f>
        <v>16</v>
      </c>
      <c r="E10" s="3">
        <f>E9+D10</f>
        <v>62</v>
      </c>
      <c r="F10" s="2"/>
      <c r="G10" s="3">
        <v>7</v>
      </c>
      <c r="H10" s="3">
        <v>6</v>
      </c>
      <c r="I10" s="3">
        <v>2</v>
      </c>
      <c r="J10" s="3">
        <f>SUM(G10:I10)</f>
        <v>15</v>
      </c>
      <c r="K10" s="3">
        <f>K9+J10</f>
        <v>57</v>
      </c>
    </row>
    <row r="11" spans="1:11" x14ac:dyDescent="0.25">
      <c r="A11" s="3">
        <v>8</v>
      </c>
      <c r="B11" s="3">
        <v>7</v>
      </c>
      <c r="C11" s="3">
        <v>3</v>
      </c>
      <c r="D11" s="3">
        <f>SUM(A11:C11)</f>
        <v>18</v>
      </c>
      <c r="E11" s="3">
        <f>E10+D11</f>
        <v>80</v>
      </c>
      <c r="F11" s="2"/>
      <c r="G11" s="3">
        <v>8</v>
      </c>
      <c r="H11" s="3">
        <v>7</v>
      </c>
      <c r="I11" s="3">
        <v>5</v>
      </c>
      <c r="J11" s="3">
        <f>SUM(G11:I11)</f>
        <v>20</v>
      </c>
      <c r="K11" s="3">
        <f>K10+J11</f>
        <v>77</v>
      </c>
    </row>
    <row r="12" spans="1:11" x14ac:dyDescent="0.25">
      <c r="A12" s="3">
        <v>9</v>
      </c>
      <c r="B12" s="3">
        <v>6</v>
      </c>
      <c r="C12" s="3">
        <v>4</v>
      </c>
      <c r="D12" s="3">
        <f>SUM(A12:C12)</f>
        <v>19</v>
      </c>
      <c r="E12" s="3">
        <f>E11+D12</f>
        <v>99</v>
      </c>
      <c r="F12" s="2"/>
      <c r="G12" s="3">
        <v>7</v>
      </c>
      <c r="H12" s="3">
        <v>2</v>
      </c>
      <c r="I12" s="3">
        <v>2</v>
      </c>
      <c r="J12" s="3">
        <f>SUM(G12:I12)</f>
        <v>11</v>
      </c>
      <c r="K12" s="3">
        <f>K11+J12</f>
        <v>88</v>
      </c>
    </row>
    <row r="13" spans="1:11" x14ac:dyDescent="0.25">
      <c r="A13" s="3">
        <v>9</v>
      </c>
      <c r="B13" s="3">
        <v>6</v>
      </c>
      <c r="C13" s="3">
        <v>1</v>
      </c>
      <c r="D13" s="3">
        <f>SUM(A13:C13)</f>
        <v>16</v>
      </c>
      <c r="E13" s="3">
        <f>E12+D13</f>
        <v>115</v>
      </c>
      <c r="F13" s="2"/>
      <c r="G13" s="3">
        <v>7</v>
      </c>
      <c r="H13" s="3">
        <v>6</v>
      </c>
      <c r="I13" s="3">
        <v>6</v>
      </c>
      <c r="J13" s="3">
        <f>SUM(G13:I13)</f>
        <v>19</v>
      </c>
      <c r="K13" s="3">
        <f>K12+J13</f>
        <v>107</v>
      </c>
    </row>
    <row r="14" spans="1:11" x14ac:dyDescent="0.25">
      <c r="A14" s="5" t="s">
        <v>4</v>
      </c>
      <c r="B14" s="6"/>
      <c r="C14" s="6"/>
      <c r="D14" s="7"/>
      <c r="E14" s="3">
        <f>E13</f>
        <v>115</v>
      </c>
      <c r="F14" s="2"/>
      <c r="G14" s="5" t="s">
        <v>4</v>
      </c>
      <c r="H14" s="6"/>
      <c r="I14" s="6"/>
      <c r="J14" s="7"/>
      <c r="K14" s="3">
        <f>K13</f>
        <v>107</v>
      </c>
    </row>
    <row r="16" spans="1:11" x14ac:dyDescent="0.25">
      <c r="A16" s="8" t="s">
        <v>5</v>
      </c>
      <c r="B16" s="8"/>
      <c r="C16" s="8"/>
      <c r="D16" s="8"/>
      <c r="E16" s="2">
        <f>E14</f>
        <v>115</v>
      </c>
      <c r="F16" s="2"/>
    </row>
    <row r="17" spans="1:6" x14ac:dyDescent="0.25">
      <c r="A17" s="8" t="s">
        <v>6</v>
      </c>
      <c r="B17" s="8"/>
      <c r="C17" s="8"/>
      <c r="D17" s="8"/>
      <c r="E17" s="2">
        <f>K14</f>
        <v>107</v>
      </c>
      <c r="F17" s="2"/>
    </row>
    <row r="18" spans="1:6" x14ac:dyDescent="0.25">
      <c r="A18" s="1" t="s">
        <v>7</v>
      </c>
      <c r="B18" s="1"/>
      <c r="C18" s="1"/>
      <c r="D18" s="1"/>
      <c r="E18" s="2">
        <f>E17+E16</f>
        <v>222</v>
      </c>
      <c r="F18" s="2"/>
    </row>
  </sheetData>
  <sheetProtection password="B093" sheet="1" objects="1" scenarios="1"/>
  <mergeCells count="22">
    <mergeCell ref="A16:D16"/>
    <mergeCell ref="E16:F16"/>
    <mergeCell ref="A17:D17"/>
    <mergeCell ref="E17:F17"/>
    <mergeCell ref="A18:D18"/>
    <mergeCell ref="E18:F18"/>
    <mergeCell ref="A4:B4"/>
    <mergeCell ref="C4:E4"/>
    <mergeCell ref="F4:H4"/>
    <mergeCell ref="A5:B5"/>
    <mergeCell ref="C5:H5"/>
    <mergeCell ref="F6:F14"/>
    <mergeCell ref="A7:E7"/>
    <mergeCell ref="G7:K7"/>
    <mergeCell ref="A14:D14"/>
    <mergeCell ref="G14:J14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workbookViewId="0">
      <selection activeCell="E18" sqref="E18:F18"/>
    </sheetView>
  </sheetViews>
  <sheetFormatPr defaultRowHeight="15" x14ac:dyDescent="0.25"/>
  <cols>
    <col min="1" max="11" width="3.7109375" customWidth="1"/>
  </cols>
  <sheetData>
    <row r="1" spans="1:11" x14ac:dyDescent="0.25">
      <c r="A1" s="1" t="s">
        <v>1</v>
      </c>
      <c r="B1" s="1"/>
      <c r="C1" s="2" t="s">
        <v>46</v>
      </c>
      <c r="D1" s="2"/>
      <c r="E1" s="2"/>
      <c r="F1" s="2"/>
      <c r="G1" s="2"/>
      <c r="H1" s="2"/>
    </row>
    <row r="2" spans="1:11" x14ac:dyDescent="0.25">
      <c r="A2" s="1" t="s">
        <v>8</v>
      </c>
      <c r="B2" s="1"/>
      <c r="C2" s="9" t="s">
        <v>12</v>
      </c>
      <c r="D2" s="9"/>
      <c r="E2" s="9"/>
      <c r="F2" s="9"/>
      <c r="G2" s="9"/>
      <c r="H2" s="9"/>
    </row>
    <row r="3" spans="1:11" x14ac:dyDescent="0.25">
      <c r="A3" s="1" t="s">
        <v>10</v>
      </c>
      <c r="B3" s="1"/>
      <c r="C3" s="10" t="s">
        <v>14</v>
      </c>
      <c r="D3" s="10"/>
      <c r="E3" s="10"/>
      <c r="F3" s="10"/>
      <c r="G3" s="10"/>
      <c r="H3" s="10"/>
    </row>
    <row r="4" spans="1:11" x14ac:dyDescent="0.25">
      <c r="A4" s="1" t="s">
        <v>11</v>
      </c>
      <c r="B4" s="1"/>
      <c r="C4" s="2">
        <v>6</v>
      </c>
      <c r="D4" s="2"/>
      <c r="E4" s="2"/>
      <c r="F4" s="2" t="s">
        <v>62</v>
      </c>
      <c r="G4" s="2"/>
      <c r="H4" s="2"/>
    </row>
    <row r="5" spans="1:11" x14ac:dyDescent="0.25">
      <c r="A5" s="1" t="s">
        <v>9</v>
      </c>
      <c r="B5" s="1"/>
      <c r="C5" s="12" t="s">
        <v>16</v>
      </c>
      <c r="D5" s="12"/>
      <c r="E5" s="12"/>
      <c r="F5" s="12"/>
      <c r="G5" s="12"/>
      <c r="H5" s="12"/>
    </row>
    <row r="6" spans="1:11" x14ac:dyDescent="0.25">
      <c r="F6" s="2"/>
    </row>
    <row r="7" spans="1:11" x14ac:dyDescent="0.25">
      <c r="A7" s="4" t="s">
        <v>2</v>
      </c>
      <c r="B7" s="4"/>
      <c r="C7" s="4"/>
      <c r="D7" s="4"/>
      <c r="E7" s="4"/>
      <c r="F7" s="2"/>
      <c r="G7" s="4" t="s">
        <v>3</v>
      </c>
      <c r="H7" s="4"/>
      <c r="I7" s="4"/>
      <c r="J7" s="4"/>
      <c r="K7" s="4"/>
    </row>
    <row r="8" spans="1:11" x14ac:dyDescent="0.25">
      <c r="A8" s="3">
        <v>10</v>
      </c>
      <c r="B8" s="3">
        <v>8</v>
      </c>
      <c r="C8" s="3">
        <v>2</v>
      </c>
      <c r="D8" s="3">
        <f>SUM(A8:C8)</f>
        <v>20</v>
      </c>
      <c r="E8" s="3">
        <f>D8</f>
        <v>20</v>
      </c>
      <c r="F8" s="2"/>
      <c r="G8" s="3">
        <v>8</v>
      </c>
      <c r="H8" s="3">
        <v>7</v>
      </c>
      <c r="I8" s="3">
        <v>4</v>
      </c>
      <c r="J8" s="3">
        <f>SUM(G8:I8)</f>
        <v>19</v>
      </c>
      <c r="K8" s="3">
        <f>J8</f>
        <v>19</v>
      </c>
    </row>
    <row r="9" spans="1:11" x14ac:dyDescent="0.25">
      <c r="A9" s="3">
        <v>9</v>
      </c>
      <c r="B9" s="3">
        <v>7</v>
      </c>
      <c r="C9" s="3">
        <v>1</v>
      </c>
      <c r="D9" s="3">
        <f>SUM(A9:C9)</f>
        <v>17</v>
      </c>
      <c r="E9" s="3">
        <f>E8+D9</f>
        <v>37</v>
      </c>
      <c r="F9" s="2"/>
      <c r="G9" s="3">
        <v>7</v>
      </c>
      <c r="H9" s="3">
        <v>7</v>
      </c>
      <c r="I9" s="3">
        <v>4</v>
      </c>
      <c r="J9" s="3">
        <f>SUM(G9:I9)</f>
        <v>18</v>
      </c>
      <c r="K9" s="3">
        <f>K8+J9</f>
        <v>37</v>
      </c>
    </row>
    <row r="10" spans="1:11" x14ac:dyDescent="0.25">
      <c r="A10" s="3">
        <v>7</v>
      </c>
      <c r="B10" s="3">
        <v>5</v>
      </c>
      <c r="C10" s="3" t="s">
        <v>61</v>
      </c>
      <c r="D10" s="3">
        <f>SUM(A10:C10)</f>
        <v>12</v>
      </c>
      <c r="E10" s="3">
        <f>E9+D10</f>
        <v>49</v>
      </c>
      <c r="F10" s="2"/>
      <c r="G10" s="3">
        <v>8</v>
      </c>
      <c r="H10" s="3">
        <v>6</v>
      </c>
      <c r="I10" s="3" t="s">
        <v>61</v>
      </c>
      <c r="J10" s="3">
        <f>SUM(G10:I10)</f>
        <v>14</v>
      </c>
      <c r="K10" s="3">
        <f>K9+J10</f>
        <v>51</v>
      </c>
    </row>
    <row r="11" spans="1:11" x14ac:dyDescent="0.25">
      <c r="A11" s="3">
        <v>8</v>
      </c>
      <c r="B11" s="3">
        <v>7</v>
      </c>
      <c r="C11" s="3">
        <v>1</v>
      </c>
      <c r="D11" s="3">
        <f>SUM(A11:C11)</f>
        <v>16</v>
      </c>
      <c r="E11" s="3">
        <f>E10+D11</f>
        <v>65</v>
      </c>
      <c r="F11" s="2"/>
      <c r="G11" s="3">
        <v>7</v>
      </c>
      <c r="H11" s="3">
        <v>7</v>
      </c>
      <c r="I11" s="3">
        <v>1</v>
      </c>
      <c r="J11" s="3">
        <f>SUM(G11:I11)</f>
        <v>15</v>
      </c>
      <c r="K11" s="3">
        <f>K10+J11</f>
        <v>66</v>
      </c>
    </row>
    <row r="12" spans="1:11" x14ac:dyDescent="0.25">
      <c r="A12" s="3">
        <v>9</v>
      </c>
      <c r="B12" s="3">
        <v>6</v>
      </c>
      <c r="C12" s="3">
        <v>3</v>
      </c>
      <c r="D12" s="3">
        <f>SUM(A12:C12)</f>
        <v>18</v>
      </c>
      <c r="E12" s="3">
        <f>E11+D12</f>
        <v>83</v>
      </c>
      <c r="F12" s="2"/>
      <c r="G12" s="3">
        <v>3</v>
      </c>
      <c r="H12" s="3">
        <v>2</v>
      </c>
      <c r="I12" s="3" t="s">
        <v>61</v>
      </c>
      <c r="J12" s="3">
        <f>SUM(G12:I12)</f>
        <v>5</v>
      </c>
      <c r="K12" s="3">
        <f>K11+J12</f>
        <v>71</v>
      </c>
    </row>
    <row r="13" spans="1:11" x14ac:dyDescent="0.25">
      <c r="A13" s="3">
        <v>7</v>
      </c>
      <c r="B13" s="3">
        <v>4</v>
      </c>
      <c r="C13" s="3" t="s">
        <v>61</v>
      </c>
      <c r="D13" s="3">
        <f>SUM(A13:C13)</f>
        <v>11</v>
      </c>
      <c r="E13" s="3">
        <f>E12+D13</f>
        <v>94</v>
      </c>
      <c r="F13" s="2"/>
      <c r="G13" s="3">
        <v>6</v>
      </c>
      <c r="H13" s="3">
        <v>5</v>
      </c>
      <c r="I13" s="3" t="s">
        <v>61</v>
      </c>
      <c r="J13" s="3">
        <f>SUM(G13:I13)</f>
        <v>11</v>
      </c>
      <c r="K13" s="3">
        <f>K12+J13</f>
        <v>82</v>
      </c>
    </row>
    <row r="14" spans="1:11" x14ac:dyDescent="0.25">
      <c r="A14" s="5" t="s">
        <v>4</v>
      </c>
      <c r="B14" s="6"/>
      <c r="C14" s="6"/>
      <c r="D14" s="7"/>
      <c r="E14" s="3">
        <f>E13</f>
        <v>94</v>
      </c>
      <c r="F14" s="2"/>
      <c r="G14" s="5" t="s">
        <v>4</v>
      </c>
      <c r="H14" s="6"/>
      <c r="I14" s="6"/>
      <c r="J14" s="7"/>
      <c r="K14" s="3">
        <f>K13</f>
        <v>82</v>
      </c>
    </row>
    <row r="16" spans="1:11" x14ac:dyDescent="0.25">
      <c r="A16" s="8" t="s">
        <v>5</v>
      </c>
      <c r="B16" s="8"/>
      <c r="C16" s="8"/>
      <c r="D16" s="8"/>
      <c r="E16" s="2">
        <f>E14</f>
        <v>94</v>
      </c>
      <c r="F16" s="2"/>
    </row>
    <row r="17" spans="1:6" x14ac:dyDescent="0.25">
      <c r="A17" s="8" t="s">
        <v>6</v>
      </c>
      <c r="B17" s="8"/>
      <c r="C17" s="8"/>
      <c r="D17" s="8"/>
      <c r="E17" s="2">
        <f>K14</f>
        <v>82</v>
      </c>
      <c r="F17" s="2"/>
    </row>
    <row r="18" spans="1:6" x14ac:dyDescent="0.25">
      <c r="A18" s="1" t="s">
        <v>7</v>
      </c>
      <c r="B18" s="1"/>
      <c r="C18" s="1"/>
      <c r="D18" s="1"/>
      <c r="E18" s="2">
        <f>E17+E16</f>
        <v>176</v>
      </c>
      <c r="F18" s="2"/>
    </row>
  </sheetData>
  <sheetProtection password="B093" sheet="1" objects="1" scenarios="1"/>
  <mergeCells count="22">
    <mergeCell ref="A16:D16"/>
    <mergeCell ref="E16:F16"/>
    <mergeCell ref="A17:D17"/>
    <mergeCell ref="E17:F17"/>
    <mergeCell ref="A18:D18"/>
    <mergeCell ref="E18:F18"/>
    <mergeCell ref="A4:B4"/>
    <mergeCell ref="C4:E4"/>
    <mergeCell ref="F4:H4"/>
    <mergeCell ref="A5:B5"/>
    <mergeCell ref="C5:H5"/>
    <mergeCell ref="F6:F14"/>
    <mergeCell ref="A7:E7"/>
    <mergeCell ref="G7:K7"/>
    <mergeCell ref="A14:D14"/>
    <mergeCell ref="G14:J14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workbookViewId="0">
      <selection activeCell="E18" sqref="E18:F18"/>
    </sheetView>
  </sheetViews>
  <sheetFormatPr defaultRowHeight="15" x14ac:dyDescent="0.25"/>
  <cols>
    <col min="1" max="11" width="3.7109375" customWidth="1"/>
  </cols>
  <sheetData>
    <row r="1" spans="1:11" x14ac:dyDescent="0.25">
      <c r="A1" s="1" t="s">
        <v>1</v>
      </c>
      <c r="B1" s="1"/>
      <c r="C1" s="2" t="s">
        <v>57</v>
      </c>
      <c r="D1" s="2"/>
      <c r="E1" s="2"/>
      <c r="F1" s="2"/>
      <c r="G1" s="2"/>
      <c r="H1" s="2"/>
    </row>
    <row r="2" spans="1:11" x14ac:dyDescent="0.25">
      <c r="A2" s="1" t="s">
        <v>8</v>
      </c>
      <c r="B2" s="1"/>
      <c r="C2" s="22" t="s">
        <v>25</v>
      </c>
      <c r="D2" s="22"/>
      <c r="E2" s="22"/>
      <c r="F2" s="22"/>
      <c r="G2" s="22"/>
      <c r="H2" s="22"/>
    </row>
    <row r="3" spans="1:11" x14ac:dyDescent="0.25">
      <c r="A3" s="1" t="s">
        <v>10</v>
      </c>
      <c r="B3" s="1"/>
      <c r="C3" s="10" t="s">
        <v>14</v>
      </c>
      <c r="D3" s="10"/>
      <c r="E3" s="10"/>
      <c r="F3" s="10"/>
      <c r="G3" s="10"/>
      <c r="H3" s="10"/>
    </row>
    <row r="4" spans="1:11" x14ac:dyDescent="0.25">
      <c r="A4" s="1" t="s">
        <v>11</v>
      </c>
      <c r="B4" s="1"/>
      <c r="C4" s="2">
        <v>11</v>
      </c>
      <c r="D4" s="2"/>
      <c r="E4" s="2"/>
      <c r="F4" s="2" t="s">
        <v>58</v>
      </c>
      <c r="G4" s="2"/>
      <c r="H4" s="2"/>
    </row>
    <row r="5" spans="1:11" x14ac:dyDescent="0.25">
      <c r="A5" s="1" t="s">
        <v>9</v>
      </c>
      <c r="B5" s="1"/>
      <c r="C5" s="12" t="s">
        <v>16</v>
      </c>
      <c r="D5" s="12"/>
      <c r="E5" s="12"/>
      <c r="F5" s="12"/>
      <c r="G5" s="12"/>
      <c r="H5" s="12"/>
    </row>
    <row r="6" spans="1:11" x14ac:dyDescent="0.25">
      <c r="F6" s="2"/>
    </row>
    <row r="7" spans="1:11" x14ac:dyDescent="0.25">
      <c r="A7" s="4" t="s">
        <v>2</v>
      </c>
      <c r="B7" s="4"/>
      <c r="C7" s="4"/>
      <c r="D7" s="4"/>
      <c r="E7" s="4"/>
      <c r="F7" s="2"/>
      <c r="G7" s="4" t="s">
        <v>3</v>
      </c>
      <c r="H7" s="4"/>
      <c r="I7" s="4"/>
      <c r="J7" s="4"/>
      <c r="K7" s="4"/>
    </row>
    <row r="8" spans="1:11" x14ac:dyDescent="0.25">
      <c r="A8" s="3" t="s">
        <v>61</v>
      </c>
      <c r="B8" s="3" t="s">
        <v>61</v>
      </c>
      <c r="C8" s="3" t="s">
        <v>61</v>
      </c>
      <c r="D8" s="3">
        <f>SUM(A8:C8)</f>
        <v>0</v>
      </c>
      <c r="E8" s="3">
        <f>D8</f>
        <v>0</v>
      </c>
      <c r="F8" s="2"/>
      <c r="G8" s="3" t="s">
        <v>61</v>
      </c>
      <c r="H8" s="3" t="s">
        <v>61</v>
      </c>
      <c r="I8" s="3" t="s">
        <v>61</v>
      </c>
      <c r="J8" s="3">
        <f>SUM(G8:I8)</f>
        <v>0</v>
      </c>
      <c r="K8" s="3">
        <f>J8</f>
        <v>0</v>
      </c>
    </row>
    <row r="9" spans="1:11" x14ac:dyDescent="0.25">
      <c r="A9" s="3" t="s">
        <v>61</v>
      </c>
      <c r="B9" s="3" t="s">
        <v>61</v>
      </c>
      <c r="C9" s="3" t="s">
        <v>61</v>
      </c>
      <c r="D9" s="3">
        <f>SUM(A9:C9)</f>
        <v>0</v>
      </c>
      <c r="E9" s="3">
        <f>E8+D9</f>
        <v>0</v>
      </c>
      <c r="F9" s="2"/>
      <c r="G9" s="3">
        <v>7</v>
      </c>
      <c r="H9" s="3" t="s">
        <v>61</v>
      </c>
      <c r="I9" s="3" t="s">
        <v>61</v>
      </c>
      <c r="J9" s="3">
        <f>SUM(G9:I9)</f>
        <v>7</v>
      </c>
      <c r="K9" s="3">
        <f>K8+J9</f>
        <v>7</v>
      </c>
    </row>
    <row r="10" spans="1:11" x14ac:dyDescent="0.25">
      <c r="A10" s="3">
        <v>7</v>
      </c>
      <c r="B10" s="3" t="s">
        <v>61</v>
      </c>
      <c r="C10" s="3" t="s">
        <v>61</v>
      </c>
      <c r="D10" s="3">
        <f>SUM(A10:C10)</f>
        <v>7</v>
      </c>
      <c r="E10" s="3">
        <f>E9+D10</f>
        <v>7</v>
      </c>
      <c r="F10" s="2"/>
      <c r="G10" s="3" t="s">
        <v>61</v>
      </c>
      <c r="H10" s="3" t="s">
        <v>61</v>
      </c>
      <c r="I10" s="3" t="s">
        <v>61</v>
      </c>
      <c r="J10" s="3">
        <f>SUM(G10:I10)</f>
        <v>0</v>
      </c>
      <c r="K10" s="3">
        <f>K9+J10</f>
        <v>7</v>
      </c>
    </row>
    <row r="11" spans="1:11" x14ac:dyDescent="0.25">
      <c r="A11" s="3" t="s">
        <v>61</v>
      </c>
      <c r="B11" s="3" t="s">
        <v>61</v>
      </c>
      <c r="C11" s="3" t="s">
        <v>61</v>
      </c>
      <c r="D11" s="3">
        <f>SUM(A11:C11)</f>
        <v>0</v>
      </c>
      <c r="E11" s="3">
        <f>E10+D11</f>
        <v>7</v>
      </c>
      <c r="F11" s="2"/>
      <c r="G11" s="3" t="s">
        <v>61</v>
      </c>
      <c r="H11" s="3" t="s">
        <v>61</v>
      </c>
      <c r="I11" s="3" t="s">
        <v>61</v>
      </c>
      <c r="J11" s="3">
        <f>SUM(G11:I11)</f>
        <v>0</v>
      </c>
      <c r="K11" s="3">
        <f>K10+J11</f>
        <v>7</v>
      </c>
    </row>
    <row r="12" spans="1:11" x14ac:dyDescent="0.25">
      <c r="A12" s="3" t="s">
        <v>61</v>
      </c>
      <c r="B12" s="3" t="s">
        <v>61</v>
      </c>
      <c r="C12" s="3" t="s">
        <v>61</v>
      </c>
      <c r="D12" s="3">
        <f>SUM(A12:C12)</f>
        <v>0</v>
      </c>
      <c r="E12" s="3">
        <f>E11+D12</f>
        <v>7</v>
      </c>
      <c r="F12" s="2"/>
      <c r="G12" s="3" t="s">
        <v>61</v>
      </c>
      <c r="H12" s="3" t="s">
        <v>61</v>
      </c>
      <c r="I12" s="3" t="s">
        <v>61</v>
      </c>
      <c r="J12" s="3">
        <f>SUM(G12:I12)</f>
        <v>0</v>
      </c>
      <c r="K12" s="3">
        <f>K11+J12</f>
        <v>7</v>
      </c>
    </row>
    <row r="13" spans="1:11" x14ac:dyDescent="0.25">
      <c r="A13" s="3" t="s">
        <v>61</v>
      </c>
      <c r="B13" s="3" t="s">
        <v>61</v>
      </c>
      <c r="C13" s="3" t="s">
        <v>61</v>
      </c>
      <c r="D13" s="3">
        <f>SUM(A13:C13)</f>
        <v>0</v>
      </c>
      <c r="E13" s="3">
        <f>E12+D13</f>
        <v>7</v>
      </c>
      <c r="F13" s="2"/>
      <c r="G13" s="3">
        <v>5</v>
      </c>
      <c r="H13" s="3" t="s">
        <v>61</v>
      </c>
      <c r="I13" s="3" t="s">
        <v>61</v>
      </c>
      <c r="J13" s="3">
        <f>SUM(G13:I13)</f>
        <v>5</v>
      </c>
      <c r="K13" s="3">
        <f>K12+J13</f>
        <v>12</v>
      </c>
    </row>
    <row r="14" spans="1:11" x14ac:dyDescent="0.25">
      <c r="A14" s="5" t="s">
        <v>4</v>
      </c>
      <c r="B14" s="6"/>
      <c r="C14" s="6"/>
      <c r="D14" s="7"/>
      <c r="E14" s="3">
        <f>E13</f>
        <v>7</v>
      </c>
      <c r="F14" s="2"/>
      <c r="G14" s="5" t="s">
        <v>4</v>
      </c>
      <c r="H14" s="6"/>
      <c r="I14" s="6"/>
      <c r="J14" s="7"/>
      <c r="K14" s="3">
        <f>K13</f>
        <v>12</v>
      </c>
    </row>
    <row r="16" spans="1:11" x14ac:dyDescent="0.25">
      <c r="A16" s="8" t="s">
        <v>5</v>
      </c>
      <c r="B16" s="8"/>
      <c r="C16" s="8"/>
      <c r="D16" s="8"/>
      <c r="E16" s="2">
        <f>E14</f>
        <v>7</v>
      </c>
      <c r="F16" s="2"/>
    </row>
    <row r="17" spans="1:6" x14ac:dyDescent="0.25">
      <c r="A17" s="8" t="s">
        <v>6</v>
      </c>
      <c r="B17" s="8"/>
      <c r="C17" s="8"/>
      <c r="D17" s="8"/>
      <c r="E17" s="2">
        <f>K14</f>
        <v>12</v>
      </c>
      <c r="F17" s="2"/>
    </row>
    <row r="18" spans="1:6" x14ac:dyDescent="0.25">
      <c r="A18" s="1" t="s">
        <v>7</v>
      </c>
      <c r="B18" s="1"/>
      <c r="C18" s="1"/>
      <c r="D18" s="1"/>
      <c r="E18" s="2">
        <f>E17+E16</f>
        <v>19</v>
      </c>
      <c r="F18" s="2"/>
    </row>
  </sheetData>
  <sheetProtection password="B093" sheet="1" objects="1" scenarios="1"/>
  <mergeCells count="22">
    <mergeCell ref="A16:D16"/>
    <mergeCell ref="E16:F16"/>
    <mergeCell ref="A17:D17"/>
    <mergeCell ref="E17:F17"/>
    <mergeCell ref="A18:D18"/>
    <mergeCell ref="E18:F18"/>
    <mergeCell ref="A4:B4"/>
    <mergeCell ref="C4:E4"/>
    <mergeCell ref="F4:H4"/>
    <mergeCell ref="A5:B5"/>
    <mergeCell ref="C5:H5"/>
    <mergeCell ref="F6:F14"/>
    <mergeCell ref="A7:E7"/>
    <mergeCell ref="G7:K7"/>
    <mergeCell ref="A14:D14"/>
    <mergeCell ref="G14:J14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workbookViewId="0">
      <selection activeCell="E18" sqref="E18:F18"/>
    </sheetView>
  </sheetViews>
  <sheetFormatPr defaultRowHeight="15" x14ac:dyDescent="0.25"/>
  <cols>
    <col min="1" max="11" width="3.7109375" customWidth="1"/>
  </cols>
  <sheetData>
    <row r="1" spans="1:11" x14ac:dyDescent="0.25">
      <c r="A1" s="1" t="s">
        <v>1</v>
      </c>
      <c r="B1" s="1"/>
      <c r="C1" s="2" t="s">
        <v>53</v>
      </c>
      <c r="D1" s="2"/>
      <c r="E1" s="2"/>
      <c r="F1" s="2"/>
      <c r="G1" s="2"/>
      <c r="H1" s="2"/>
    </row>
    <row r="2" spans="1:11" x14ac:dyDescent="0.25">
      <c r="A2" s="1" t="s">
        <v>8</v>
      </c>
      <c r="B2" s="1"/>
      <c r="C2" s="22" t="s">
        <v>25</v>
      </c>
      <c r="D2" s="22"/>
      <c r="E2" s="22"/>
      <c r="F2" s="22"/>
      <c r="G2" s="22"/>
      <c r="H2" s="22"/>
    </row>
    <row r="3" spans="1:11" x14ac:dyDescent="0.25">
      <c r="A3" s="1" t="s">
        <v>10</v>
      </c>
      <c r="B3" s="1"/>
      <c r="C3" s="10" t="s">
        <v>14</v>
      </c>
      <c r="D3" s="10"/>
      <c r="E3" s="10"/>
      <c r="F3" s="10"/>
      <c r="G3" s="10"/>
      <c r="H3" s="10"/>
    </row>
    <row r="4" spans="1:11" x14ac:dyDescent="0.25">
      <c r="A4" s="1" t="s">
        <v>11</v>
      </c>
      <c r="B4" s="1"/>
      <c r="C4" s="2">
        <v>8</v>
      </c>
      <c r="D4" s="2"/>
      <c r="E4" s="2"/>
      <c r="F4" s="2" t="s">
        <v>62</v>
      </c>
      <c r="G4" s="2"/>
      <c r="H4" s="2"/>
    </row>
    <row r="5" spans="1:11" x14ac:dyDescent="0.25">
      <c r="A5" s="1" t="s">
        <v>9</v>
      </c>
      <c r="B5" s="1"/>
      <c r="C5" s="12" t="s">
        <v>16</v>
      </c>
      <c r="D5" s="12"/>
      <c r="E5" s="12"/>
      <c r="F5" s="12"/>
      <c r="G5" s="12"/>
      <c r="H5" s="12"/>
    </row>
    <row r="6" spans="1:11" x14ac:dyDescent="0.25">
      <c r="F6" s="2"/>
    </row>
    <row r="7" spans="1:11" x14ac:dyDescent="0.25">
      <c r="A7" s="4" t="s">
        <v>2</v>
      </c>
      <c r="B7" s="4"/>
      <c r="C7" s="4"/>
      <c r="D7" s="4"/>
      <c r="E7" s="4"/>
      <c r="F7" s="2"/>
      <c r="G7" s="4" t="s">
        <v>3</v>
      </c>
      <c r="H7" s="4"/>
      <c r="I7" s="4"/>
      <c r="J7" s="4"/>
      <c r="K7" s="4"/>
    </row>
    <row r="8" spans="1:11" x14ac:dyDescent="0.25">
      <c r="A8" s="3">
        <v>4</v>
      </c>
      <c r="B8" s="3">
        <v>1</v>
      </c>
      <c r="C8" s="3" t="s">
        <v>61</v>
      </c>
      <c r="D8" s="3">
        <f>SUM(A8:C8)</f>
        <v>5</v>
      </c>
      <c r="E8" s="3">
        <f>D8</f>
        <v>5</v>
      </c>
      <c r="F8" s="2"/>
      <c r="G8" s="3">
        <v>2</v>
      </c>
      <c r="H8" s="3" t="s">
        <v>61</v>
      </c>
      <c r="I8" s="3" t="s">
        <v>61</v>
      </c>
      <c r="J8" s="3">
        <f>SUM(G8:I8)</f>
        <v>2</v>
      </c>
      <c r="K8" s="3">
        <f>J8</f>
        <v>2</v>
      </c>
    </row>
    <row r="9" spans="1:11" x14ac:dyDescent="0.25">
      <c r="A9" s="3">
        <v>6</v>
      </c>
      <c r="B9" s="3" t="s">
        <v>61</v>
      </c>
      <c r="C9" s="3" t="s">
        <v>61</v>
      </c>
      <c r="D9" s="3">
        <f>SUM(A9:C9)</f>
        <v>6</v>
      </c>
      <c r="E9" s="3">
        <f>E8+D9</f>
        <v>11</v>
      </c>
      <c r="F9" s="2"/>
      <c r="G9" s="3">
        <v>6</v>
      </c>
      <c r="H9" s="3">
        <v>2</v>
      </c>
      <c r="I9" s="3" t="s">
        <v>61</v>
      </c>
      <c r="J9" s="3">
        <f>SUM(G9:I9)</f>
        <v>8</v>
      </c>
      <c r="K9" s="3">
        <f>K8+J9</f>
        <v>10</v>
      </c>
    </row>
    <row r="10" spans="1:11" x14ac:dyDescent="0.25">
      <c r="A10" s="3" t="s">
        <v>61</v>
      </c>
      <c r="B10" s="3" t="s">
        <v>61</v>
      </c>
      <c r="C10" s="3" t="s">
        <v>61</v>
      </c>
      <c r="D10" s="3">
        <f>SUM(A10:C10)</f>
        <v>0</v>
      </c>
      <c r="E10" s="3">
        <f>E9+D10</f>
        <v>11</v>
      </c>
      <c r="F10" s="2"/>
      <c r="G10" s="3">
        <v>4</v>
      </c>
      <c r="H10" s="3">
        <v>2</v>
      </c>
      <c r="I10" s="3">
        <v>2</v>
      </c>
      <c r="J10" s="3">
        <f>SUM(G10:I10)</f>
        <v>8</v>
      </c>
      <c r="K10" s="3">
        <f>K9+J10</f>
        <v>18</v>
      </c>
    </row>
    <row r="11" spans="1:11" x14ac:dyDescent="0.25">
      <c r="A11" s="3">
        <v>3</v>
      </c>
      <c r="B11" s="3" t="s">
        <v>61</v>
      </c>
      <c r="C11" s="3" t="s">
        <v>61</v>
      </c>
      <c r="D11" s="3">
        <f>SUM(A11:C11)</f>
        <v>3</v>
      </c>
      <c r="E11" s="3">
        <f>E10+D11</f>
        <v>14</v>
      </c>
      <c r="F11" s="2"/>
      <c r="G11" s="3">
        <v>4</v>
      </c>
      <c r="H11" s="3">
        <v>1</v>
      </c>
      <c r="I11" s="3" t="s">
        <v>61</v>
      </c>
      <c r="J11" s="3">
        <f>SUM(G11:I11)</f>
        <v>5</v>
      </c>
      <c r="K11" s="3">
        <f>K10+J11</f>
        <v>23</v>
      </c>
    </row>
    <row r="12" spans="1:11" x14ac:dyDescent="0.25">
      <c r="A12" s="3">
        <v>1</v>
      </c>
      <c r="B12" s="3" t="s">
        <v>61</v>
      </c>
      <c r="C12" s="3" t="s">
        <v>61</v>
      </c>
      <c r="D12" s="3">
        <f>SUM(A12:C12)</f>
        <v>1</v>
      </c>
      <c r="E12" s="3">
        <f>E11+D12</f>
        <v>15</v>
      </c>
      <c r="F12" s="2"/>
      <c r="G12" s="3">
        <v>4</v>
      </c>
      <c r="H12" s="3">
        <v>3</v>
      </c>
      <c r="I12" s="3" t="s">
        <v>61</v>
      </c>
      <c r="J12" s="3">
        <f>SUM(G12:I12)</f>
        <v>7</v>
      </c>
      <c r="K12" s="3">
        <f>K11+J12</f>
        <v>30</v>
      </c>
    </row>
    <row r="13" spans="1:11" x14ac:dyDescent="0.25">
      <c r="A13" s="3" t="s">
        <v>61</v>
      </c>
      <c r="B13" s="3" t="s">
        <v>61</v>
      </c>
      <c r="C13" s="3" t="s">
        <v>61</v>
      </c>
      <c r="D13" s="3">
        <f>SUM(A13:C13)</f>
        <v>0</v>
      </c>
      <c r="E13" s="3">
        <f>E12+D13</f>
        <v>15</v>
      </c>
      <c r="F13" s="2"/>
      <c r="G13" s="3">
        <v>7</v>
      </c>
      <c r="H13" s="3">
        <v>4</v>
      </c>
      <c r="I13" s="3" t="s">
        <v>61</v>
      </c>
      <c r="J13" s="3">
        <f>SUM(G13:I13)</f>
        <v>11</v>
      </c>
      <c r="K13" s="3">
        <f>K12+J13</f>
        <v>41</v>
      </c>
    </row>
    <row r="14" spans="1:11" x14ac:dyDescent="0.25">
      <c r="A14" s="5" t="s">
        <v>4</v>
      </c>
      <c r="B14" s="6"/>
      <c r="C14" s="6"/>
      <c r="D14" s="7"/>
      <c r="E14" s="3">
        <f>E13</f>
        <v>15</v>
      </c>
      <c r="F14" s="2"/>
      <c r="G14" s="5" t="s">
        <v>4</v>
      </c>
      <c r="H14" s="6"/>
      <c r="I14" s="6"/>
      <c r="J14" s="7"/>
      <c r="K14" s="3">
        <f>K13</f>
        <v>41</v>
      </c>
    </row>
    <row r="16" spans="1:11" x14ac:dyDescent="0.25">
      <c r="A16" s="8" t="s">
        <v>5</v>
      </c>
      <c r="B16" s="8"/>
      <c r="C16" s="8"/>
      <c r="D16" s="8"/>
      <c r="E16" s="2">
        <f>E14</f>
        <v>15</v>
      </c>
      <c r="F16" s="2"/>
    </row>
    <row r="17" spans="1:6" x14ac:dyDescent="0.25">
      <c r="A17" s="8" t="s">
        <v>6</v>
      </c>
      <c r="B17" s="8"/>
      <c r="C17" s="8"/>
      <c r="D17" s="8"/>
      <c r="E17" s="2">
        <f>K14</f>
        <v>41</v>
      </c>
      <c r="F17" s="2"/>
    </row>
    <row r="18" spans="1:6" x14ac:dyDescent="0.25">
      <c r="A18" s="1" t="s">
        <v>7</v>
      </c>
      <c r="B18" s="1"/>
      <c r="C18" s="1"/>
      <c r="D18" s="1"/>
      <c r="E18" s="2">
        <f>E17+E16</f>
        <v>56</v>
      </c>
      <c r="F18" s="2"/>
    </row>
  </sheetData>
  <sheetProtection password="B093" sheet="1" objects="1" scenarios="1"/>
  <mergeCells count="22">
    <mergeCell ref="A16:D16"/>
    <mergeCell ref="E16:F16"/>
    <mergeCell ref="A17:D17"/>
    <mergeCell ref="E17:F17"/>
    <mergeCell ref="A18:D18"/>
    <mergeCell ref="E18:F18"/>
    <mergeCell ref="A4:B4"/>
    <mergeCell ref="C4:E4"/>
    <mergeCell ref="F4:H4"/>
    <mergeCell ref="A5:B5"/>
    <mergeCell ref="C5:H5"/>
    <mergeCell ref="F6:F14"/>
    <mergeCell ref="A7:E7"/>
    <mergeCell ref="G7:K7"/>
    <mergeCell ref="A14:D14"/>
    <mergeCell ref="G14:J14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workbookViewId="0">
      <selection activeCell="E18" sqref="E18:F18"/>
    </sheetView>
  </sheetViews>
  <sheetFormatPr defaultRowHeight="15" x14ac:dyDescent="0.25"/>
  <cols>
    <col min="1" max="11" width="3.7109375" customWidth="1"/>
  </cols>
  <sheetData>
    <row r="1" spans="1:11" x14ac:dyDescent="0.25">
      <c r="A1" s="1" t="s">
        <v>1</v>
      </c>
      <c r="B1" s="1"/>
      <c r="C1" s="2" t="s">
        <v>68</v>
      </c>
      <c r="D1" s="2"/>
      <c r="E1" s="2"/>
      <c r="F1" s="2"/>
      <c r="G1" s="2"/>
      <c r="H1" s="2"/>
    </row>
    <row r="2" spans="1:11" x14ac:dyDescent="0.25">
      <c r="A2" s="1" t="s">
        <v>8</v>
      </c>
      <c r="B2" s="1"/>
      <c r="C2" s="22" t="s">
        <v>25</v>
      </c>
      <c r="D2" s="22"/>
      <c r="E2" s="22"/>
      <c r="F2" s="22"/>
      <c r="G2" s="22"/>
      <c r="H2" s="22"/>
    </row>
    <row r="3" spans="1:11" x14ac:dyDescent="0.25">
      <c r="A3" s="1" t="s">
        <v>10</v>
      </c>
      <c r="B3" s="1"/>
      <c r="C3" s="10" t="s">
        <v>14</v>
      </c>
      <c r="D3" s="10"/>
      <c r="E3" s="10"/>
      <c r="F3" s="10"/>
      <c r="G3" s="10"/>
      <c r="H3" s="10"/>
    </row>
    <row r="4" spans="1:11" x14ac:dyDescent="0.25">
      <c r="A4" s="1" t="s">
        <v>11</v>
      </c>
      <c r="B4" s="1"/>
      <c r="C4" s="2">
        <v>5</v>
      </c>
      <c r="D4" s="2"/>
      <c r="E4" s="2"/>
      <c r="F4" s="2" t="s">
        <v>62</v>
      </c>
      <c r="G4" s="2"/>
      <c r="H4" s="2"/>
    </row>
    <row r="5" spans="1:11" x14ac:dyDescent="0.25">
      <c r="A5" s="1" t="s">
        <v>9</v>
      </c>
      <c r="B5" s="1"/>
      <c r="C5" s="12" t="s">
        <v>16</v>
      </c>
      <c r="D5" s="12"/>
      <c r="E5" s="12"/>
      <c r="F5" s="12"/>
      <c r="G5" s="12"/>
      <c r="H5" s="12"/>
    </row>
    <row r="6" spans="1:11" x14ac:dyDescent="0.25">
      <c r="F6" s="2"/>
    </row>
    <row r="7" spans="1:11" x14ac:dyDescent="0.25">
      <c r="A7" s="4" t="s">
        <v>2</v>
      </c>
      <c r="B7" s="4"/>
      <c r="C7" s="4"/>
      <c r="D7" s="4"/>
      <c r="E7" s="4"/>
      <c r="F7" s="2"/>
      <c r="G7" s="4" t="s">
        <v>3</v>
      </c>
      <c r="H7" s="4"/>
      <c r="I7" s="4"/>
      <c r="J7" s="4"/>
      <c r="K7" s="4"/>
    </row>
    <row r="8" spans="1:11" x14ac:dyDescent="0.25">
      <c r="A8" s="3">
        <v>2</v>
      </c>
      <c r="B8" s="3" t="s">
        <v>61</v>
      </c>
      <c r="C8" s="3" t="s">
        <v>61</v>
      </c>
      <c r="D8" s="3">
        <f>SUM(A8:C8)</f>
        <v>2</v>
      </c>
      <c r="E8" s="3">
        <f>D8</f>
        <v>2</v>
      </c>
      <c r="F8" s="2"/>
      <c r="G8" s="3">
        <v>10</v>
      </c>
      <c r="H8" s="3">
        <v>8</v>
      </c>
      <c r="I8" s="3">
        <v>4</v>
      </c>
      <c r="J8" s="3">
        <f>SUM(G8:I8)</f>
        <v>22</v>
      </c>
      <c r="K8" s="3">
        <f>J8</f>
        <v>22</v>
      </c>
    </row>
    <row r="9" spans="1:11" x14ac:dyDescent="0.25">
      <c r="A9" s="3">
        <v>2</v>
      </c>
      <c r="B9" s="3" t="s">
        <v>61</v>
      </c>
      <c r="C9" s="3" t="s">
        <v>61</v>
      </c>
      <c r="D9" s="3">
        <f>SUM(A9:C9)</f>
        <v>2</v>
      </c>
      <c r="E9" s="3">
        <f>E8+D9</f>
        <v>4</v>
      </c>
      <c r="F9" s="2"/>
      <c r="G9" s="3" t="s">
        <v>61</v>
      </c>
      <c r="H9" s="3" t="s">
        <v>61</v>
      </c>
      <c r="I9" s="3" t="s">
        <v>61</v>
      </c>
      <c r="J9" s="3">
        <f>SUM(G9:I9)</f>
        <v>0</v>
      </c>
      <c r="K9" s="3">
        <f>K8+J9</f>
        <v>22</v>
      </c>
    </row>
    <row r="10" spans="1:11" x14ac:dyDescent="0.25">
      <c r="A10" s="3">
        <v>9</v>
      </c>
      <c r="B10" s="3">
        <v>2</v>
      </c>
      <c r="C10" s="3" t="s">
        <v>61</v>
      </c>
      <c r="D10" s="3">
        <f>SUM(A10:C10)</f>
        <v>11</v>
      </c>
      <c r="E10" s="3">
        <f>E9+D10</f>
        <v>15</v>
      </c>
      <c r="F10" s="2"/>
      <c r="G10" s="3">
        <v>4</v>
      </c>
      <c r="H10" s="3">
        <v>1</v>
      </c>
      <c r="I10" s="3" t="s">
        <v>61</v>
      </c>
      <c r="J10" s="3">
        <f>SUM(G10:I10)</f>
        <v>5</v>
      </c>
      <c r="K10" s="3">
        <f>K9+J10</f>
        <v>27</v>
      </c>
    </row>
    <row r="11" spans="1:11" x14ac:dyDescent="0.25">
      <c r="A11" s="3">
        <v>5</v>
      </c>
      <c r="B11" s="3">
        <v>4</v>
      </c>
      <c r="C11" s="3" t="s">
        <v>61</v>
      </c>
      <c r="D11" s="3">
        <f>SUM(A11:C11)</f>
        <v>9</v>
      </c>
      <c r="E11" s="3">
        <f>E10+D11</f>
        <v>24</v>
      </c>
      <c r="F11" s="2"/>
      <c r="G11" s="3">
        <v>4</v>
      </c>
      <c r="H11" s="3">
        <v>3</v>
      </c>
      <c r="I11" s="3" t="s">
        <v>61</v>
      </c>
      <c r="J11" s="3">
        <f>SUM(G11:I11)</f>
        <v>7</v>
      </c>
      <c r="K11" s="3">
        <f>K10+J11</f>
        <v>34</v>
      </c>
    </row>
    <row r="12" spans="1:11" x14ac:dyDescent="0.25">
      <c r="A12" s="3" t="s">
        <v>61</v>
      </c>
      <c r="B12" s="3" t="s">
        <v>61</v>
      </c>
      <c r="C12" s="3" t="s">
        <v>61</v>
      </c>
      <c r="D12" s="3">
        <f>SUM(A12:C12)</f>
        <v>0</v>
      </c>
      <c r="E12" s="3">
        <f>E11+D12</f>
        <v>24</v>
      </c>
      <c r="F12" s="2"/>
      <c r="G12" s="3">
        <v>8</v>
      </c>
      <c r="H12" s="3">
        <v>5</v>
      </c>
      <c r="I12" s="3" t="s">
        <v>61</v>
      </c>
      <c r="J12" s="3">
        <f>SUM(G12:I12)</f>
        <v>13</v>
      </c>
      <c r="K12" s="3">
        <f>K11+J12</f>
        <v>47</v>
      </c>
    </row>
    <row r="13" spans="1:11" x14ac:dyDescent="0.25">
      <c r="A13" s="3">
        <v>2</v>
      </c>
      <c r="B13" s="3">
        <v>1</v>
      </c>
      <c r="C13" s="3" t="s">
        <v>61</v>
      </c>
      <c r="D13" s="3">
        <f>SUM(A13:C13)</f>
        <v>3</v>
      </c>
      <c r="E13" s="3">
        <f>E12+D13</f>
        <v>27</v>
      </c>
      <c r="F13" s="2"/>
      <c r="G13" s="3">
        <v>4</v>
      </c>
      <c r="H13" s="3" t="s">
        <v>61</v>
      </c>
      <c r="I13" s="3" t="s">
        <v>61</v>
      </c>
      <c r="J13" s="3">
        <f>SUM(G13:I13)</f>
        <v>4</v>
      </c>
      <c r="K13" s="3">
        <f>K12+J13</f>
        <v>51</v>
      </c>
    </row>
    <row r="14" spans="1:11" x14ac:dyDescent="0.25">
      <c r="A14" s="5" t="s">
        <v>4</v>
      </c>
      <c r="B14" s="6"/>
      <c r="C14" s="6"/>
      <c r="D14" s="7"/>
      <c r="E14" s="3">
        <f>E13</f>
        <v>27</v>
      </c>
      <c r="F14" s="2"/>
      <c r="G14" s="5" t="s">
        <v>4</v>
      </c>
      <c r="H14" s="6"/>
      <c r="I14" s="6"/>
      <c r="J14" s="7"/>
      <c r="K14" s="3">
        <f>K13</f>
        <v>51</v>
      </c>
    </row>
    <row r="16" spans="1:11" x14ac:dyDescent="0.25">
      <c r="A16" s="8" t="s">
        <v>5</v>
      </c>
      <c r="B16" s="8"/>
      <c r="C16" s="8"/>
      <c r="D16" s="8"/>
      <c r="E16" s="2">
        <f>E14</f>
        <v>27</v>
      </c>
      <c r="F16" s="2"/>
    </row>
    <row r="17" spans="1:6" x14ac:dyDescent="0.25">
      <c r="A17" s="8" t="s">
        <v>6</v>
      </c>
      <c r="B17" s="8"/>
      <c r="C17" s="8"/>
      <c r="D17" s="8"/>
      <c r="E17" s="2">
        <f>K14</f>
        <v>51</v>
      </c>
      <c r="F17" s="2"/>
    </row>
    <row r="18" spans="1:6" x14ac:dyDescent="0.25">
      <c r="A18" s="1" t="s">
        <v>7</v>
      </c>
      <c r="B18" s="1"/>
      <c r="C18" s="1"/>
      <c r="D18" s="1"/>
      <c r="E18" s="2">
        <f>E17+E16</f>
        <v>78</v>
      </c>
      <c r="F18" s="2"/>
    </row>
  </sheetData>
  <sheetProtection password="B093" sheet="1" objects="1" scenarios="1"/>
  <mergeCells count="22">
    <mergeCell ref="A16:D16"/>
    <mergeCell ref="E16:F16"/>
    <mergeCell ref="A17:D17"/>
    <mergeCell ref="E17:F17"/>
    <mergeCell ref="A18:D18"/>
    <mergeCell ref="E18:F18"/>
    <mergeCell ref="A4:B4"/>
    <mergeCell ref="C4:E4"/>
    <mergeCell ref="F4:H4"/>
    <mergeCell ref="A5:B5"/>
    <mergeCell ref="C5:H5"/>
    <mergeCell ref="F6:F14"/>
    <mergeCell ref="A7:E7"/>
    <mergeCell ref="G7:K7"/>
    <mergeCell ref="A14:D14"/>
    <mergeCell ref="G14:J14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workbookViewId="0">
      <selection activeCell="E18" sqref="E18:F18"/>
    </sheetView>
  </sheetViews>
  <sheetFormatPr defaultRowHeight="15" x14ac:dyDescent="0.25"/>
  <cols>
    <col min="1" max="11" width="3.7109375" customWidth="1"/>
  </cols>
  <sheetData>
    <row r="1" spans="1:11" x14ac:dyDescent="0.25">
      <c r="A1" s="1" t="s">
        <v>1</v>
      </c>
      <c r="B1" s="1"/>
      <c r="C1" s="2" t="s">
        <v>70</v>
      </c>
      <c r="D1" s="2"/>
      <c r="E1" s="2"/>
      <c r="F1" s="2"/>
      <c r="G1" s="2"/>
      <c r="H1" s="2"/>
    </row>
    <row r="2" spans="1:11" x14ac:dyDescent="0.25">
      <c r="A2" s="1" t="s">
        <v>8</v>
      </c>
      <c r="B2" s="1"/>
      <c r="C2" s="38" t="s">
        <v>37</v>
      </c>
      <c r="D2" s="38"/>
      <c r="E2" s="38"/>
      <c r="F2" s="38"/>
      <c r="G2" s="38"/>
      <c r="H2" s="38"/>
    </row>
    <row r="3" spans="1:11" x14ac:dyDescent="0.25">
      <c r="A3" s="1" t="s">
        <v>10</v>
      </c>
      <c r="B3" s="1"/>
      <c r="C3" s="10" t="s">
        <v>14</v>
      </c>
      <c r="D3" s="10"/>
      <c r="E3" s="10"/>
      <c r="F3" s="10"/>
      <c r="G3" s="10"/>
      <c r="H3" s="10"/>
    </row>
    <row r="4" spans="1:11" x14ac:dyDescent="0.25">
      <c r="A4" s="1" t="s">
        <v>11</v>
      </c>
      <c r="B4" s="1"/>
      <c r="C4" s="2">
        <v>15</v>
      </c>
      <c r="D4" s="2"/>
      <c r="E4" s="2"/>
      <c r="F4" s="2" t="s">
        <v>58</v>
      </c>
      <c r="G4" s="2"/>
      <c r="H4" s="2"/>
    </row>
    <row r="5" spans="1:11" x14ac:dyDescent="0.25">
      <c r="A5" s="1" t="s">
        <v>9</v>
      </c>
      <c r="B5" s="1"/>
      <c r="C5" s="12" t="s">
        <v>16</v>
      </c>
      <c r="D5" s="12"/>
      <c r="E5" s="12"/>
      <c r="F5" s="12"/>
      <c r="G5" s="12"/>
      <c r="H5" s="12"/>
    </row>
    <row r="6" spans="1:11" x14ac:dyDescent="0.25">
      <c r="F6" s="2"/>
    </row>
    <row r="7" spans="1:11" x14ac:dyDescent="0.25">
      <c r="A7" s="4" t="s">
        <v>2</v>
      </c>
      <c r="B7" s="4"/>
      <c r="C7" s="4"/>
      <c r="D7" s="4"/>
      <c r="E7" s="4"/>
      <c r="F7" s="2"/>
      <c r="G7" s="4" t="s">
        <v>3</v>
      </c>
      <c r="H7" s="4"/>
      <c r="I7" s="4"/>
      <c r="J7" s="4"/>
      <c r="K7" s="4"/>
    </row>
    <row r="8" spans="1:11" x14ac:dyDescent="0.25">
      <c r="A8" s="3">
        <v>8</v>
      </c>
      <c r="B8" s="3">
        <v>5</v>
      </c>
      <c r="C8" s="3">
        <v>2</v>
      </c>
      <c r="D8" s="3">
        <f>SUM(A8:C8)</f>
        <v>15</v>
      </c>
      <c r="E8" s="3">
        <f>D8</f>
        <v>15</v>
      </c>
      <c r="F8" s="2"/>
      <c r="G8" s="3">
        <v>7</v>
      </c>
      <c r="H8" s="3">
        <v>7</v>
      </c>
      <c r="I8" s="3">
        <v>5</v>
      </c>
      <c r="J8" s="3">
        <f>SUM(G8:I8)</f>
        <v>19</v>
      </c>
      <c r="K8" s="3">
        <f>J8</f>
        <v>19</v>
      </c>
    </row>
    <row r="9" spans="1:11" x14ac:dyDescent="0.25">
      <c r="A9" s="3">
        <v>10</v>
      </c>
      <c r="B9" s="3">
        <v>9</v>
      </c>
      <c r="C9" s="3">
        <v>7</v>
      </c>
      <c r="D9" s="3">
        <f>SUM(A9:C9)</f>
        <v>26</v>
      </c>
      <c r="E9" s="3">
        <f>E8+D9</f>
        <v>41</v>
      </c>
      <c r="F9" s="2"/>
      <c r="G9" s="3">
        <v>8</v>
      </c>
      <c r="H9" s="3">
        <v>7</v>
      </c>
      <c r="I9" s="3">
        <v>6</v>
      </c>
      <c r="J9" s="3">
        <f>SUM(G9:I9)</f>
        <v>21</v>
      </c>
      <c r="K9" s="3">
        <f>K8+J9</f>
        <v>40</v>
      </c>
    </row>
    <row r="10" spans="1:11" x14ac:dyDescent="0.25">
      <c r="A10" s="3">
        <v>7</v>
      </c>
      <c r="B10" s="3">
        <v>7</v>
      </c>
      <c r="C10" s="3">
        <v>5</v>
      </c>
      <c r="D10" s="3">
        <f>SUM(A10:C10)</f>
        <v>19</v>
      </c>
      <c r="E10" s="3">
        <f>E9+D10</f>
        <v>60</v>
      </c>
      <c r="F10" s="2"/>
      <c r="G10" s="3">
        <v>8</v>
      </c>
      <c r="H10" s="3">
        <v>8</v>
      </c>
      <c r="I10" s="3">
        <v>5</v>
      </c>
      <c r="J10" s="3">
        <f>SUM(G10:I10)</f>
        <v>21</v>
      </c>
      <c r="K10" s="3">
        <f>K9+J10</f>
        <v>61</v>
      </c>
    </row>
    <row r="11" spans="1:11" x14ac:dyDescent="0.25">
      <c r="A11" s="3">
        <v>9</v>
      </c>
      <c r="B11" s="3">
        <v>8</v>
      </c>
      <c r="C11" s="3">
        <v>7</v>
      </c>
      <c r="D11" s="3">
        <f>SUM(A11:C11)</f>
        <v>24</v>
      </c>
      <c r="E11" s="3">
        <f>E10+D11</f>
        <v>84</v>
      </c>
      <c r="F11" s="2"/>
      <c r="G11" s="3">
        <v>8</v>
      </c>
      <c r="H11" s="3">
        <v>7</v>
      </c>
      <c r="I11" s="3">
        <v>7</v>
      </c>
      <c r="J11" s="3">
        <f>SUM(G11:I11)</f>
        <v>22</v>
      </c>
      <c r="K11" s="3">
        <f>K10+J11</f>
        <v>83</v>
      </c>
    </row>
    <row r="12" spans="1:11" x14ac:dyDescent="0.25">
      <c r="A12" s="3">
        <v>7</v>
      </c>
      <c r="B12" s="3">
        <v>5</v>
      </c>
      <c r="C12" s="3">
        <v>5</v>
      </c>
      <c r="D12" s="3">
        <f>SUM(A12:C12)</f>
        <v>17</v>
      </c>
      <c r="E12" s="3">
        <f>E11+D12</f>
        <v>101</v>
      </c>
      <c r="F12" s="2"/>
      <c r="G12" s="3">
        <v>7</v>
      </c>
      <c r="H12" s="3">
        <v>7</v>
      </c>
      <c r="I12" s="3">
        <v>6</v>
      </c>
      <c r="J12" s="3">
        <f>SUM(G12:I12)</f>
        <v>20</v>
      </c>
      <c r="K12" s="3">
        <f>K11+J12</f>
        <v>103</v>
      </c>
    </row>
    <row r="13" spans="1:11" x14ac:dyDescent="0.25">
      <c r="A13" s="3">
        <v>9</v>
      </c>
      <c r="B13" s="3">
        <v>6</v>
      </c>
      <c r="C13" s="3">
        <v>5</v>
      </c>
      <c r="D13" s="3">
        <f>SUM(A13:C13)</f>
        <v>20</v>
      </c>
      <c r="E13" s="3">
        <f>E12+D13</f>
        <v>121</v>
      </c>
      <c r="F13" s="2"/>
      <c r="G13" s="3">
        <v>9</v>
      </c>
      <c r="H13" s="3">
        <v>9</v>
      </c>
      <c r="I13" s="3">
        <v>4</v>
      </c>
      <c r="J13" s="3">
        <f>SUM(G13:I13)</f>
        <v>22</v>
      </c>
      <c r="K13" s="3">
        <f>K12+J13</f>
        <v>125</v>
      </c>
    </row>
    <row r="14" spans="1:11" x14ac:dyDescent="0.25">
      <c r="A14" s="5" t="s">
        <v>4</v>
      </c>
      <c r="B14" s="6"/>
      <c r="C14" s="6"/>
      <c r="D14" s="7"/>
      <c r="E14" s="3">
        <f>E13</f>
        <v>121</v>
      </c>
      <c r="F14" s="2"/>
      <c r="G14" s="5" t="s">
        <v>4</v>
      </c>
      <c r="H14" s="6"/>
      <c r="I14" s="6"/>
      <c r="J14" s="7"/>
      <c r="K14" s="3">
        <f>K13</f>
        <v>125</v>
      </c>
    </row>
    <row r="16" spans="1:11" x14ac:dyDescent="0.25">
      <c r="A16" s="8" t="s">
        <v>5</v>
      </c>
      <c r="B16" s="8"/>
      <c r="C16" s="8"/>
      <c r="D16" s="8"/>
      <c r="E16" s="2">
        <f>E14</f>
        <v>121</v>
      </c>
      <c r="F16" s="2"/>
    </row>
    <row r="17" spans="1:6" x14ac:dyDescent="0.25">
      <c r="A17" s="8" t="s">
        <v>6</v>
      </c>
      <c r="B17" s="8"/>
      <c r="C17" s="8"/>
      <c r="D17" s="8"/>
      <c r="E17" s="2">
        <f>K14</f>
        <v>125</v>
      </c>
      <c r="F17" s="2"/>
    </row>
    <row r="18" spans="1:6" x14ac:dyDescent="0.25">
      <c r="A18" s="1" t="s">
        <v>7</v>
      </c>
      <c r="B18" s="1"/>
      <c r="C18" s="1"/>
      <c r="D18" s="1"/>
      <c r="E18" s="2">
        <f>E17+E16</f>
        <v>246</v>
      </c>
      <c r="F18" s="2"/>
    </row>
  </sheetData>
  <sheetProtection password="B093" sheet="1" objects="1" scenarios="1"/>
  <mergeCells count="22">
    <mergeCell ref="A16:D16"/>
    <mergeCell ref="E16:F16"/>
    <mergeCell ref="A17:D17"/>
    <mergeCell ref="E17:F17"/>
    <mergeCell ref="A18:D18"/>
    <mergeCell ref="E18:F18"/>
    <mergeCell ref="A4:B4"/>
    <mergeCell ref="C4:E4"/>
    <mergeCell ref="F4:H4"/>
    <mergeCell ref="A5:B5"/>
    <mergeCell ref="C5:H5"/>
    <mergeCell ref="F6:F14"/>
    <mergeCell ref="A7:E7"/>
    <mergeCell ref="G7:K7"/>
    <mergeCell ref="A14:D14"/>
    <mergeCell ref="G14:J14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workbookViewId="0">
      <selection activeCell="E18" sqref="E18:F18"/>
    </sheetView>
  </sheetViews>
  <sheetFormatPr defaultRowHeight="15" x14ac:dyDescent="0.25"/>
  <cols>
    <col min="1" max="11" width="3.7109375" customWidth="1"/>
  </cols>
  <sheetData>
    <row r="1" spans="1:11" x14ac:dyDescent="0.25">
      <c r="A1" s="1" t="s">
        <v>1</v>
      </c>
      <c r="B1" s="1"/>
      <c r="C1" s="2" t="s">
        <v>34</v>
      </c>
      <c r="D1" s="2"/>
      <c r="E1" s="2"/>
      <c r="F1" s="2"/>
      <c r="G1" s="2"/>
      <c r="H1" s="2"/>
    </row>
    <row r="2" spans="1:11" x14ac:dyDescent="0.25">
      <c r="A2" s="1" t="s">
        <v>8</v>
      </c>
      <c r="B2" s="1"/>
      <c r="C2" s="35" t="s">
        <v>71</v>
      </c>
      <c r="D2" s="35"/>
      <c r="E2" s="35"/>
      <c r="F2" s="35"/>
      <c r="G2" s="35"/>
      <c r="H2" s="35"/>
    </row>
    <row r="3" spans="1:11" x14ac:dyDescent="0.25">
      <c r="A3" s="1" t="s">
        <v>10</v>
      </c>
      <c r="B3" s="1"/>
      <c r="C3" s="10" t="s">
        <v>14</v>
      </c>
      <c r="D3" s="10"/>
      <c r="E3" s="10"/>
      <c r="F3" s="10"/>
      <c r="G3" s="10"/>
      <c r="H3" s="10"/>
    </row>
    <row r="4" spans="1:11" x14ac:dyDescent="0.25">
      <c r="A4" s="1" t="s">
        <v>11</v>
      </c>
      <c r="B4" s="1"/>
      <c r="C4" s="2">
        <v>2</v>
      </c>
      <c r="D4" s="2"/>
      <c r="E4" s="2"/>
      <c r="F4" s="2" t="s">
        <v>62</v>
      </c>
      <c r="G4" s="2"/>
      <c r="H4" s="2"/>
    </row>
    <row r="5" spans="1:11" x14ac:dyDescent="0.25">
      <c r="A5" s="1" t="s">
        <v>9</v>
      </c>
      <c r="B5" s="1"/>
      <c r="C5" s="12" t="s">
        <v>16</v>
      </c>
      <c r="D5" s="12"/>
      <c r="E5" s="12"/>
      <c r="F5" s="12"/>
      <c r="G5" s="12"/>
      <c r="H5" s="12"/>
    </row>
    <row r="6" spans="1:11" x14ac:dyDescent="0.25">
      <c r="F6" s="2"/>
    </row>
    <row r="7" spans="1:11" x14ac:dyDescent="0.25">
      <c r="A7" s="4" t="s">
        <v>2</v>
      </c>
      <c r="B7" s="4"/>
      <c r="C7" s="4"/>
      <c r="D7" s="4"/>
      <c r="E7" s="4"/>
      <c r="F7" s="2"/>
      <c r="G7" s="4" t="s">
        <v>3</v>
      </c>
      <c r="H7" s="4"/>
      <c r="I7" s="4"/>
      <c r="J7" s="4"/>
      <c r="K7" s="4"/>
    </row>
    <row r="8" spans="1:11" x14ac:dyDescent="0.25">
      <c r="A8" s="3">
        <v>9</v>
      </c>
      <c r="B8" s="3">
        <v>7</v>
      </c>
      <c r="C8" s="3">
        <v>6</v>
      </c>
      <c r="D8" s="3">
        <f>SUM(A8:C8)</f>
        <v>22</v>
      </c>
      <c r="E8" s="3">
        <f>D8</f>
        <v>22</v>
      </c>
      <c r="F8" s="2"/>
      <c r="G8" s="3">
        <v>9</v>
      </c>
      <c r="H8" s="3">
        <v>9</v>
      </c>
      <c r="I8" s="3">
        <v>7</v>
      </c>
      <c r="J8" s="3">
        <f>SUM(G8:I8)</f>
        <v>25</v>
      </c>
      <c r="K8" s="3">
        <f>J8</f>
        <v>25</v>
      </c>
    </row>
    <row r="9" spans="1:11" x14ac:dyDescent="0.25">
      <c r="A9" s="3">
        <v>8</v>
      </c>
      <c r="B9" s="3">
        <v>7</v>
      </c>
      <c r="C9" s="3">
        <v>5</v>
      </c>
      <c r="D9" s="3">
        <f>SUM(A9:C9)</f>
        <v>20</v>
      </c>
      <c r="E9" s="3">
        <f>E8+D9</f>
        <v>42</v>
      </c>
      <c r="F9" s="2"/>
      <c r="G9" s="3">
        <v>10</v>
      </c>
      <c r="H9" s="3">
        <v>6</v>
      </c>
      <c r="I9" s="3">
        <v>4</v>
      </c>
      <c r="J9" s="3">
        <f>SUM(G9:I9)</f>
        <v>20</v>
      </c>
      <c r="K9" s="3">
        <f>K8+J9</f>
        <v>45</v>
      </c>
    </row>
    <row r="10" spans="1:11" x14ac:dyDescent="0.25">
      <c r="A10" s="3">
        <v>7</v>
      </c>
      <c r="B10" s="3">
        <v>6</v>
      </c>
      <c r="C10" s="3">
        <v>6</v>
      </c>
      <c r="D10" s="3">
        <f>SUM(A10:C10)</f>
        <v>19</v>
      </c>
      <c r="E10" s="3">
        <f>E9+D10</f>
        <v>61</v>
      </c>
      <c r="F10" s="2"/>
      <c r="G10" s="3">
        <v>8</v>
      </c>
      <c r="H10" s="3">
        <v>6</v>
      </c>
      <c r="I10" s="3">
        <v>3</v>
      </c>
      <c r="J10" s="3">
        <f>SUM(G10:I10)</f>
        <v>17</v>
      </c>
      <c r="K10" s="3">
        <f>K9+J10</f>
        <v>62</v>
      </c>
    </row>
    <row r="11" spans="1:11" x14ac:dyDescent="0.25">
      <c r="A11" s="3">
        <v>8</v>
      </c>
      <c r="B11" s="3">
        <v>7</v>
      </c>
      <c r="C11" s="3">
        <v>5</v>
      </c>
      <c r="D11" s="3">
        <f>SUM(A11:C11)</f>
        <v>20</v>
      </c>
      <c r="E11" s="3">
        <f>E10+D11</f>
        <v>81</v>
      </c>
      <c r="F11" s="2"/>
      <c r="G11" s="3">
        <v>10</v>
      </c>
      <c r="H11" s="3">
        <v>7</v>
      </c>
      <c r="I11" s="3">
        <v>7</v>
      </c>
      <c r="J11" s="3">
        <f>SUM(G11:I11)</f>
        <v>24</v>
      </c>
      <c r="K11" s="3">
        <f>K10+J11</f>
        <v>86</v>
      </c>
    </row>
    <row r="12" spans="1:11" x14ac:dyDescent="0.25">
      <c r="A12" s="3">
        <v>7</v>
      </c>
      <c r="B12" s="3">
        <v>6</v>
      </c>
      <c r="C12" s="3">
        <v>5</v>
      </c>
      <c r="D12" s="3">
        <f>SUM(A12:C12)</f>
        <v>18</v>
      </c>
      <c r="E12" s="3">
        <f>E11+D12</f>
        <v>99</v>
      </c>
      <c r="F12" s="2"/>
      <c r="G12" s="3">
        <v>9</v>
      </c>
      <c r="H12" s="3">
        <v>9</v>
      </c>
      <c r="I12" s="3">
        <v>9</v>
      </c>
      <c r="J12" s="3">
        <f>SUM(G12:I12)</f>
        <v>27</v>
      </c>
      <c r="K12" s="3">
        <f>K11+J12</f>
        <v>113</v>
      </c>
    </row>
    <row r="13" spans="1:11" x14ac:dyDescent="0.25">
      <c r="A13" s="3">
        <v>9</v>
      </c>
      <c r="B13" s="3">
        <v>8</v>
      </c>
      <c r="C13" s="3">
        <v>7</v>
      </c>
      <c r="D13" s="3">
        <f>SUM(A13:C13)</f>
        <v>24</v>
      </c>
      <c r="E13" s="3">
        <f>E12+D13</f>
        <v>123</v>
      </c>
      <c r="F13" s="2"/>
      <c r="G13" s="3">
        <v>9</v>
      </c>
      <c r="H13" s="3">
        <v>9</v>
      </c>
      <c r="I13" s="3">
        <v>8</v>
      </c>
      <c r="J13" s="3">
        <f>SUM(G13:I13)</f>
        <v>26</v>
      </c>
      <c r="K13" s="3">
        <f>K12+J13</f>
        <v>139</v>
      </c>
    </row>
    <row r="14" spans="1:11" x14ac:dyDescent="0.25">
      <c r="A14" s="5" t="s">
        <v>4</v>
      </c>
      <c r="B14" s="6"/>
      <c r="C14" s="6"/>
      <c r="D14" s="7"/>
      <c r="E14" s="3">
        <f>E13</f>
        <v>123</v>
      </c>
      <c r="F14" s="2"/>
      <c r="G14" s="5" t="s">
        <v>4</v>
      </c>
      <c r="H14" s="6"/>
      <c r="I14" s="6"/>
      <c r="J14" s="7"/>
      <c r="K14" s="3">
        <f>K13</f>
        <v>139</v>
      </c>
    </row>
    <row r="16" spans="1:11" x14ac:dyDescent="0.25">
      <c r="A16" s="8" t="s">
        <v>5</v>
      </c>
      <c r="B16" s="8"/>
      <c r="C16" s="8"/>
      <c r="D16" s="8"/>
      <c r="E16" s="2">
        <f>E14</f>
        <v>123</v>
      </c>
      <c r="F16" s="2"/>
    </row>
    <row r="17" spans="1:6" x14ac:dyDescent="0.25">
      <c r="A17" s="8" t="s">
        <v>6</v>
      </c>
      <c r="B17" s="8"/>
      <c r="C17" s="8"/>
      <c r="D17" s="8"/>
      <c r="E17" s="2">
        <f>K14</f>
        <v>139</v>
      </c>
      <c r="F17" s="2"/>
    </row>
    <row r="18" spans="1:6" x14ac:dyDescent="0.25">
      <c r="A18" s="1" t="s">
        <v>7</v>
      </c>
      <c r="B18" s="1"/>
      <c r="C18" s="1"/>
      <c r="D18" s="1"/>
      <c r="E18" s="2">
        <f>E17+E16</f>
        <v>262</v>
      </c>
      <c r="F18" s="2"/>
    </row>
  </sheetData>
  <sheetProtection password="B093" sheet="1" objects="1" scenarios="1"/>
  <mergeCells count="22">
    <mergeCell ref="A16:D16"/>
    <mergeCell ref="E16:F16"/>
    <mergeCell ref="A17:D17"/>
    <mergeCell ref="E17:F17"/>
    <mergeCell ref="A18:D18"/>
    <mergeCell ref="E18:F18"/>
    <mergeCell ref="A4:B4"/>
    <mergeCell ref="C4:E4"/>
    <mergeCell ref="F4:H4"/>
    <mergeCell ref="A5:B5"/>
    <mergeCell ref="C5:H5"/>
    <mergeCell ref="F6:F14"/>
    <mergeCell ref="A7:E7"/>
    <mergeCell ref="G7:K7"/>
    <mergeCell ref="A14:D14"/>
    <mergeCell ref="G14:J14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workbookViewId="0">
      <selection activeCell="E18" sqref="E18:F18"/>
    </sheetView>
  </sheetViews>
  <sheetFormatPr defaultRowHeight="15" x14ac:dyDescent="0.25"/>
  <cols>
    <col min="1" max="11" width="3.7109375" customWidth="1"/>
  </cols>
  <sheetData>
    <row r="1" spans="1:11" x14ac:dyDescent="0.25">
      <c r="A1" s="1" t="s">
        <v>1</v>
      </c>
      <c r="B1" s="1"/>
      <c r="C1" s="2" t="s">
        <v>35</v>
      </c>
      <c r="D1" s="2"/>
      <c r="E1" s="2"/>
      <c r="F1" s="2"/>
      <c r="G1" s="2"/>
      <c r="H1" s="2"/>
    </row>
    <row r="2" spans="1:11" x14ac:dyDescent="0.25">
      <c r="A2" s="1" t="s">
        <v>8</v>
      </c>
      <c r="B2" s="1"/>
      <c r="C2" s="9" t="s">
        <v>12</v>
      </c>
      <c r="D2" s="9"/>
      <c r="E2" s="9"/>
      <c r="F2" s="9"/>
      <c r="G2" s="9"/>
      <c r="H2" s="9"/>
    </row>
    <row r="3" spans="1:11" x14ac:dyDescent="0.25">
      <c r="A3" s="1" t="s">
        <v>10</v>
      </c>
      <c r="B3" s="1"/>
      <c r="C3" s="20" t="s">
        <v>13</v>
      </c>
      <c r="D3" s="20"/>
      <c r="E3" s="20"/>
      <c r="F3" s="20"/>
      <c r="G3" s="20"/>
      <c r="H3" s="20"/>
    </row>
    <row r="4" spans="1:11" x14ac:dyDescent="0.25">
      <c r="A4" s="1" t="s">
        <v>11</v>
      </c>
      <c r="B4" s="1"/>
      <c r="C4" s="2">
        <v>7</v>
      </c>
      <c r="D4" s="2"/>
      <c r="E4" s="2"/>
      <c r="F4" s="2" t="s">
        <v>58</v>
      </c>
      <c r="G4" s="2"/>
      <c r="H4" s="2"/>
    </row>
    <row r="5" spans="1:11" x14ac:dyDescent="0.25">
      <c r="A5" s="1" t="s">
        <v>9</v>
      </c>
      <c r="B5" s="1"/>
      <c r="C5" s="12" t="s">
        <v>16</v>
      </c>
      <c r="D5" s="12"/>
      <c r="E5" s="12"/>
      <c r="F5" s="12"/>
      <c r="G5" s="12"/>
      <c r="H5" s="12"/>
    </row>
    <row r="6" spans="1:11" x14ac:dyDescent="0.25">
      <c r="F6" s="2"/>
    </row>
    <row r="7" spans="1:11" x14ac:dyDescent="0.25">
      <c r="A7" s="4" t="s">
        <v>2</v>
      </c>
      <c r="B7" s="4"/>
      <c r="C7" s="4"/>
      <c r="D7" s="4"/>
      <c r="E7" s="4"/>
      <c r="F7" s="2"/>
      <c r="G7" s="4" t="s">
        <v>3</v>
      </c>
      <c r="H7" s="4"/>
      <c r="I7" s="4"/>
      <c r="J7" s="4"/>
      <c r="K7" s="4"/>
    </row>
    <row r="8" spans="1:11" x14ac:dyDescent="0.25">
      <c r="A8" s="3">
        <v>8</v>
      </c>
      <c r="B8" s="3">
        <v>6</v>
      </c>
      <c r="C8" s="3">
        <v>6</v>
      </c>
      <c r="D8" s="3">
        <f>SUM(A8:C8)</f>
        <v>20</v>
      </c>
      <c r="E8" s="3">
        <f>D8</f>
        <v>20</v>
      </c>
      <c r="F8" s="2"/>
      <c r="G8" s="3">
        <v>8</v>
      </c>
      <c r="H8" s="3">
        <v>7</v>
      </c>
      <c r="I8" s="3">
        <v>6</v>
      </c>
      <c r="J8" s="3">
        <f>SUM(G8:I8)</f>
        <v>21</v>
      </c>
      <c r="K8" s="3">
        <f>J8</f>
        <v>21</v>
      </c>
    </row>
    <row r="9" spans="1:11" x14ac:dyDescent="0.25">
      <c r="A9" s="3">
        <v>10</v>
      </c>
      <c r="B9" s="3">
        <v>9</v>
      </c>
      <c r="C9" s="3">
        <v>8</v>
      </c>
      <c r="D9" s="3">
        <f>SUM(A9:C9)</f>
        <v>27</v>
      </c>
      <c r="E9" s="3">
        <f>E8+D9</f>
        <v>47</v>
      </c>
      <c r="F9" s="2"/>
      <c r="G9" s="3">
        <v>9</v>
      </c>
      <c r="H9" s="3">
        <v>8</v>
      </c>
      <c r="I9" s="3">
        <v>8</v>
      </c>
      <c r="J9" s="3">
        <f>SUM(G9:I9)</f>
        <v>25</v>
      </c>
      <c r="K9" s="3">
        <f>K8+J9</f>
        <v>46</v>
      </c>
    </row>
    <row r="10" spans="1:11" x14ac:dyDescent="0.25">
      <c r="A10" s="3">
        <v>9</v>
      </c>
      <c r="B10" s="3">
        <v>8</v>
      </c>
      <c r="C10" s="3">
        <v>7</v>
      </c>
      <c r="D10" s="3">
        <f>SUM(A10:C10)</f>
        <v>24</v>
      </c>
      <c r="E10" s="3">
        <f>E9+D10</f>
        <v>71</v>
      </c>
      <c r="F10" s="2"/>
      <c r="G10" s="3">
        <v>8</v>
      </c>
      <c r="H10" s="3">
        <v>7</v>
      </c>
      <c r="I10" s="3">
        <v>4</v>
      </c>
      <c r="J10" s="3">
        <f>SUM(G10:I10)</f>
        <v>19</v>
      </c>
      <c r="K10" s="3">
        <f>K9+J10</f>
        <v>65</v>
      </c>
    </row>
    <row r="11" spans="1:11" x14ac:dyDescent="0.25">
      <c r="A11" s="3">
        <v>7</v>
      </c>
      <c r="B11" s="3">
        <v>7</v>
      </c>
      <c r="C11" s="3">
        <v>4</v>
      </c>
      <c r="D11" s="3">
        <f>SUM(A11:C11)</f>
        <v>18</v>
      </c>
      <c r="E11" s="3">
        <f>E10+D11</f>
        <v>89</v>
      </c>
      <c r="F11" s="2"/>
      <c r="G11" s="3">
        <v>9</v>
      </c>
      <c r="H11" s="3">
        <v>4</v>
      </c>
      <c r="I11" s="3">
        <v>4</v>
      </c>
      <c r="J11" s="3">
        <f>SUM(G11:I11)</f>
        <v>17</v>
      </c>
      <c r="K11" s="3">
        <f>K10+J11</f>
        <v>82</v>
      </c>
    </row>
    <row r="12" spans="1:11" x14ac:dyDescent="0.25">
      <c r="A12" s="3">
        <v>6</v>
      </c>
      <c r="B12" s="3">
        <v>6</v>
      </c>
      <c r="C12" s="3">
        <v>4</v>
      </c>
      <c r="D12" s="3">
        <f>SUM(A12:C12)</f>
        <v>16</v>
      </c>
      <c r="E12" s="3">
        <f>E11+D12</f>
        <v>105</v>
      </c>
      <c r="F12" s="2"/>
      <c r="G12" s="3">
        <v>10</v>
      </c>
      <c r="H12" s="3">
        <v>10</v>
      </c>
      <c r="I12" s="3">
        <v>7</v>
      </c>
      <c r="J12" s="3">
        <f>SUM(G12:I12)</f>
        <v>27</v>
      </c>
      <c r="K12" s="3">
        <f>K11+J12</f>
        <v>109</v>
      </c>
    </row>
    <row r="13" spans="1:11" x14ac:dyDescent="0.25">
      <c r="A13" s="3">
        <v>6</v>
      </c>
      <c r="B13" s="3">
        <v>5</v>
      </c>
      <c r="C13" s="3">
        <v>5</v>
      </c>
      <c r="D13" s="3">
        <f>SUM(A13:C13)</f>
        <v>16</v>
      </c>
      <c r="E13" s="3">
        <f>E12+D13</f>
        <v>121</v>
      </c>
      <c r="F13" s="2"/>
      <c r="G13" s="3">
        <v>9</v>
      </c>
      <c r="H13" s="3">
        <v>9</v>
      </c>
      <c r="I13" s="3">
        <v>8</v>
      </c>
      <c r="J13" s="3">
        <f>SUM(G13:I13)</f>
        <v>26</v>
      </c>
      <c r="K13" s="3">
        <f>K12+J13</f>
        <v>135</v>
      </c>
    </row>
    <row r="14" spans="1:11" x14ac:dyDescent="0.25">
      <c r="A14" s="5" t="s">
        <v>4</v>
      </c>
      <c r="B14" s="6"/>
      <c r="C14" s="6"/>
      <c r="D14" s="7"/>
      <c r="E14" s="3">
        <f>E13</f>
        <v>121</v>
      </c>
      <c r="F14" s="2"/>
      <c r="G14" s="5" t="s">
        <v>4</v>
      </c>
      <c r="H14" s="6"/>
      <c r="I14" s="6"/>
      <c r="J14" s="7"/>
      <c r="K14" s="3">
        <f>K13</f>
        <v>135</v>
      </c>
    </row>
    <row r="16" spans="1:11" x14ac:dyDescent="0.25">
      <c r="A16" s="8" t="s">
        <v>5</v>
      </c>
      <c r="B16" s="8"/>
      <c r="C16" s="8"/>
      <c r="D16" s="8"/>
      <c r="E16" s="2">
        <f>E14</f>
        <v>121</v>
      </c>
      <c r="F16" s="2"/>
    </row>
    <row r="17" spans="1:6" x14ac:dyDescent="0.25">
      <c r="A17" s="8" t="s">
        <v>6</v>
      </c>
      <c r="B17" s="8"/>
      <c r="C17" s="8"/>
      <c r="D17" s="8"/>
      <c r="E17" s="2">
        <f>K14</f>
        <v>135</v>
      </c>
      <c r="F17" s="2"/>
    </row>
    <row r="18" spans="1:6" x14ac:dyDescent="0.25">
      <c r="A18" s="1" t="s">
        <v>7</v>
      </c>
      <c r="B18" s="1"/>
      <c r="C18" s="1"/>
      <c r="D18" s="1"/>
      <c r="E18" s="2">
        <f>E17+E16</f>
        <v>256</v>
      </c>
      <c r="F18" s="2"/>
    </row>
  </sheetData>
  <sheetProtection password="B093" sheet="1" objects="1" scenarios="1"/>
  <mergeCells count="22">
    <mergeCell ref="A16:D16"/>
    <mergeCell ref="E16:F16"/>
    <mergeCell ref="A17:D17"/>
    <mergeCell ref="E17:F17"/>
    <mergeCell ref="A18:D18"/>
    <mergeCell ref="E18:F18"/>
    <mergeCell ref="A4:B4"/>
    <mergeCell ref="C4:E4"/>
    <mergeCell ref="F4:H4"/>
    <mergeCell ref="A5:B5"/>
    <mergeCell ref="C5:H5"/>
    <mergeCell ref="F6:F14"/>
    <mergeCell ref="A7:E7"/>
    <mergeCell ref="G7:K7"/>
    <mergeCell ref="A14:D14"/>
    <mergeCell ref="G14:J14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1"/>
  <sheetViews>
    <sheetView workbookViewId="0">
      <selection activeCell="C3" sqref="C3"/>
    </sheetView>
  </sheetViews>
  <sheetFormatPr defaultRowHeight="15" x14ac:dyDescent="0.25"/>
  <cols>
    <col min="1" max="1" width="26.42578125" customWidth="1"/>
    <col min="2" max="2" width="14" bestFit="1" customWidth="1"/>
    <col min="3" max="3" width="19" customWidth="1"/>
    <col min="4" max="4" width="10.7109375" bestFit="1" customWidth="1"/>
    <col min="5" max="5" width="18.7109375" customWidth="1"/>
  </cols>
  <sheetData>
    <row r="1" spans="1:6" x14ac:dyDescent="0.25">
      <c r="A1" s="18" t="s">
        <v>27</v>
      </c>
    </row>
    <row r="2" spans="1:6" x14ac:dyDescent="0.25">
      <c r="A2" s="13" t="s">
        <v>18</v>
      </c>
      <c r="B2" s="13" t="s">
        <v>19</v>
      </c>
      <c r="C2" s="13" t="s">
        <v>20</v>
      </c>
      <c r="D2" s="13" t="s">
        <v>21</v>
      </c>
    </row>
    <row r="3" spans="1:6" x14ac:dyDescent="0.25">
      <c r="A3" s="28" t="s">
        <v>26</v>
      </c>
      <c r="B3" s="25" t="s">
        <v>12</v>
      </c>
      <c r="C3" s="24" t="s">
        <v>27</v>
      </c>
      <c r="D3">
        <f>'Charles McKenna'!$E$18</f>
        <v>285</v>
      </c>
      <c r="F3" s="14"/>
    </row>
    <row r="4" spans="1:6" x14ac:dyDescent="0.25">
      <c r="A4" s="29" t="s">
        <v>41</v>
      </c>
      <c r="B4" s="27" t="s">
        <v>25</v>
      </c>
      <c r="C4" s="24" t="s">
        <v>27</v>
      </c>
      <c r="D4" s="15">
        <f>'Megan Sattur'!$E$18</f>
        <v>234</v>
      </c>
      <c r="E4" s="15"/>
    </row>
    <row r="6" spans="1:6" x14ac:dyDescent="0.25">
      <c r="A6" s="30" t="s">
        <v>65</v>
      </c>
      <c r="B6" s="30"/>
    </row>
    <row r="7" spans="1:6" x14ac:dyDescent="0.25">
      <c r="A7" s="31"/>
      <c r="B7" s="31"/>
    </row>
    <row r="8" spans="1:6" x14ac:dyDescent="0.25">
      <c r="A8" t="s">
        <v>66</v>
      </c>
    </row>
    <row r="9" spans="1:6" x14ac:dyDescent="0.25">
      <c r="A9" s="33" t="s">
        <v>24</v>
      </c>
    </row>
    <row r="10" spans="1:6" x14ac:dyDescent="0.25">
      <c r="A10" s="34" t="s">
        <v>33</v>
      </c>
    </row>
    <row r="11" spans="1:6" x14ac:dyDescent="0.25">
      <c r="A11" s="32" t="s">
        <v>48</v>
      </c>
    </row>
  </sheetData>
  <sheetProtection password="B093" sheet="1" objects="1" scenarios="1"/>
  <mergeCells count="1">
    <mergeCell ref="A6:B6"/>
  </mergeCells>
  <hyperlinks>
    <hyperlink ref="A3:C3" location="'Charles McKenna'!A1" display="Charles Mckenna"/>
    <hyperlink ref="A4:C4" location="'Megan Sattur'!A1" display="Megan Sattur"/>
    <hyperlink ref="A9" location="'Male Recurve'!A1" display="Male Recurve"/>
    <hyperlink ref="A10" location="'Female Recurve'!A1" display="Female Recurve"/>
    <hyperlink ref="A11" location="Barebow!A1" display="Barebow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0"/>
  <sheetViews>
    <sheetView workbookViewId="0">
      <selection sqref="A1:B1"/>
    </sheetView>
  </sheetViews>
  <sheetFormatPr defaultRowHeight="15" x14ac:dyDescent="0.25"/>
  <cols>
    <col min="1" max="11" width="3.7109375" customWidth="1"/>
  </cols>
  <sheetData>
    <row r="1" spans="1:11" x14ac:dyDescent="0.25">
      <c r="A1" s="1" t="s">
        <v>1</v>
      </c>
      <c r="B1" s="1"/>
      <c r="C1" s="2" t="s">
        <v>59</v>
      </c>
      <c r="D1" s="2"/>
      <c r="E1" s="2"/>
      <c r="F1" s="2"/>
      <c r="G1" s="2"/>
      <c r="H1" s="2"/>
    </row>
    <row r="2" spans="1:11" x14ac:dyDescent="0.25">
      <c r="A2" s="1" t="s">
        <v>8</v>
      </c>
      <c r="B2" s="1"/>
      <c r="C2" s="9" t="s">
        <v>12</v>
      </c>
      <c r="D2" s="9"/>
      <c r="E2" s="9"/>
      <c r="F2" s="9"/>
      <c r="G2" s="9"/>
      <c r="H2" s="9"/>
    </row>
    <row r="3" spans="1:11" x14ac:dyDescent="0.25">
      <c r="A3" s="1" t="s">
        <v>10</v>
      </c>
      <c r="B3" s="1"/>
      <c r="C3" s="20" t="s">
        <v>13</v>
      </c>
      <c r="D3" s="20"/>
      <c r="E3" s="20"/>
      <c r="F3" s="20"/>
      <c r="G3" s="20"/>
      <c r="H3" s="20"/>
    </row>
    <row r="4" spans="1:11" x14ac:dyDescent="0.25">
      <c r="A4" s="1" t="s">
        <v>11</v>
      </c>
      <c r="B4" s="1"/>
      <c r="C4" s="2">
        <v>8</v>
      </c>
      <c r="D4" s="2"/>
      <c r="E4" s="2"/>
      <c r="F4" s="2" t="s">
        <v>58</v>
      </c>
      <c r="G4" s="2"/>
      <c r="H4" s="2"/>
    </row>
    <row r="5" spans="1:11" x14ac:dyDescent="0.25">
      <c r="A5" s="1" t="s">
        <v>9</v>
      </c>
      <c r="B5" s="1"/>
      <c r="C5" s="11" t="s">
        <v>27</v>
      </c>
      <c r="D5" s="11"/>
      <c r="E5" s="11"/>
      <c r="F5" s="11"/>
      <c r="G5" s="11"/>
      <c r="H5" s="11"/>
    </row>
    <row r="6" spans="1:11" x14ac:dyDescent="0.25">
      <c r="F6" s="2"/>
    </row>
    <row r="7" spans="1:11" x14ac:dyDescent="0.25">
      <c r="A7" s="4" t="s">
        <v>2</v>
      </c>
      <c r="B7" s="4"/>
      <c r="C7" s="4"/>
      <c r="D7" s="4"/>
      <c r="E7" s="4"/>
      <c r="F7" s="2"/>
      <c r="G7" s="4" t="s">
        <v>3</v>
      </c>
      <c r="H7" s="4"/>
      <c r="I7" s="4"/>
      <c r="J7" s="4"/>
      <c r="K7" s="4"/>
    </row>
    <row r="8" spans="1:11" x14ac:dyDescent="0.25">
      <c r="A8" s="3">
        <v>9</v>
      </c>
      <c r="B8" s="3">
        <v>8</v>
      </c>
      <c r="C8" s="3" t="s">
        <v>61</v>
      </c>
      <c r="D8" s="3">
        <f>SUM(A8:C8)</f>
        <v>17</v>
      </c>
      <c r="E8" s="3">
        <f>D8</f>
        <v>17</v>
      </c>
      <c r="F8" s="2"/>
      <c r="G8" s="3">
        <v>9</v>
      </c>
      <c r="H8" s="3">
        <v>9</v>
      </c>
      <c r="I8" s="3">
        <v>8</v>
      </c>
      <c r="J8" s="3">
        <f>SUM(G8:I8)</f>
        <v>26</v>
      </c>
      <c r="K8" s="3">
        <f>J8</f>
        <v>26</v>
      </c>
    </row>
    <row r="9" spans="1:11" x14ac:dyDescent="0.25">
      <c r="A9" s="3">
        <v>10</v>
      </c>
      <c r="B9" s="3">
        <v>7</v>
      </c>
      <c r="C9" s="3">
        <v>7</v>
      </c>
      <c r="D9" s="3">
        <f>SUM(A9:C9)</f>
        <v>24</v>
      </c>
      <c r="E9" s="3">
        <f>E8+D9</f>
        <v>41</v>
      </c>
      <c r="F9" s="2"/>
      <c r="G9" s="3">
        <v>9</v>
      </c>
      <c r="H9" s="3">
        <v>8</v>
      </c>
      <c r="I9" s="3">
        <v>6</v>
      </c>
      <c r="J9" s="3">
        <f>SUM(G9:I9)</f>
        <v>23</v>
      </c>
      <c r="K9" s="3">
        <f>K8+J9</f>
        <v>49</v>
      </c>
    </row>
    <row r="10" spans="1:11" x14ac:dyDescent="0.25">
      <c r="A10" s="3">
        <v>9</v>
      </c>
      <c r="B10" s="3">
        <v>8</v>
      </c>
      <c r="C10" s="3" t="s">
        <v>61</v>
      </c>
      <c r="D10" s="3">
        <f>SUM(A10:C10)</f>
        <v>17</v>
      </c>
      <c r="E10" s="3">
        <f>E9+D10</f>
        <v>58</v>
      </c>
      <c r="F10" s="2"/>
      <c r="G10" s="3">
        <v>9</v>
      </c>
      <c r="H10" s="3">
        <v>9</v>
      </c>
      <c r="I10" s="3">
        <v>8</v>
      </c>
      <c r="J10" s="3">
        <f>SUM(G10:I10)</f>
        <v>26</v>
      </c>
      <c r="K10" s="3">
        <f>K9+J10</f>
        <v>75</v>
      </c>
    </row>
    <row r="11" spans="1:11" x14ac:dyDescent="0.25">
      <c r="A11" s="3">
        <v>9</v>
      </c>
      <c r="B11" s="3">
        <v>8</v>
      </c>
      <c r="C11" s="3">
        <v>6</v>
      </c>
      <c r="D11" s="3">
        <f>SUM(A11:C11)</f>
        <v>23</v>
      </c>
      <c r="E11" s="3">
        <f>E10+D11</f>
        <v>81</v>
      </c>
      <c r="F11" s="2"/>
      <c r="G11" s="3" t="s">
        <v>60</v>
      </c>
      <c r="H11" s="3">
        <v>9</v>
      </c>
      <c r="I11" s="3">
        <v>8</v>
      </c>
      <c r="J11" s="3">
        <f>SUM(H11:I11)+10</f>
        <v>27</v>
      </c>
      <c r="K11" s="3">
        <f>K10+J11</f>
        <v>102</v>
      </c>
    </row>
    <row r="12" spans="1:11" x14ac:dyDescent="0.25">
      <c r="A12" s="3" t="s">
        <v>60</v>
      </c>
      <c r="B12" s="3">
        <v>8</v>
      </c>
      <c r="C12" s="3">
        <v>8</v>
      </c>
      <c r="D12" s="3">
        <f>SUM(B12:C12) + 10</f>
        <v>26</v>
      </c>
      <c r="E12" s="3">
        <f>E11+D12</f>
        <v>107</v>
      </c>
      <c r="F12" s="2"/>
      <c r="G12" s="3">
        <v>9</v>
      </c>
      <c r="H12" s="3">
        <v>7</v>
      </c>
      <c r="I12" s="3">
        <v>7</v>
      </c>
      <c r="J12" s="3">
        <f>SUM(G12:I12)</f>
        <v>23</v>
      </c>
      <c r="K12" s="3">
        <f>K11+J12</f>
        <v>125</v>
      </c>
    </row>
    <row r="13" spans="1:11" x14ac:dyDescent="0.25">
      <c r="A13" s="3">
        <v>9</v>
      </c>
      <c r="B13" s="3">
        <v>8</v>
      </c>
      <c r="C13" s="3">
        <v>8</v>
      </c>
      <c r="D13" s="3">
        <f>SUM(A13:C13)</f>
        <v>25</v>
      </c>
      <c r="E13" s="3">
        <f>E12+D13</f>
        <v>132</v>
      </c>
      <c r="F13" s="2"/>
      <c r="G13" s="3" t="s">
        <v>60</v>
      </c>
      <c r="H13" s="3">
        <v>9</v>
      </c>
      <c r="I13" s="3">
        <v>9</v>
      </c>
      <c r="J13" s="3">
        <f>SUM(H13:I13)+10</f>
        <v>28</v>
      </c>
      <c r="K13" s="3">
        <f>K12+J13</f>
        <v>153</v>
      </c>
    </row>
    <row r="14" spans="1:11" x14ac:dyDescent="0.25">
      <c r="A14" s="5" t="s">
        <v>4</v>
      </c>
      <c r="B14" s="6"/>
      <c r="C14" s="6"/>
      <c r="D14" s="7"/>
      <c r="E14" s="3">
        <f>E13</f>
        <v>132</v>
      </c>
      <c r="F14" s="2"/>
      <c r="G14" s="5" t="s">
        <v>4</v>
      </c>
      <c r="H14" s="6"/>
      <c r="I14" s="6"/>
      <c r="J14" s="7"/>
      <c r="K14" s="3">
        <f>K13</f>
        <v>153</v>
      </c>
    </row>
    <row r="16" spans="1:11" x14ac:dyDescent="0.25">
      <c r="A16" s="8" t="s">
        <v>5</v>
      </c>
      <c r="B16" s="8"/>
      <c r="C16" s="8"/>
      <c r="D16" s="8"/>
      <c r="E16" s="2">
        <f>E14</f>
        <v>132</v>
      </c>
      <c r="F16" s="2"/>
    </row>
    <row r="17" spans="1:6" x14ac:dyDescent="0.25">
      <c r="A17" s="8" t="s">
        <v>6</v>
      </c>
      <c r="B17" s="8"/>
      <c r="C17" s="8"/>
      <c r="D17" s="8"/>
      <c r="E17" s="2">
        <f>K14</f>
        <v>153</v>
      </c>
      <c r="F17" s="2"/>
    </row>
    <row r="18" spans="1:6" x14ac:dyDescent="0.25">
      <c r="A18" s="1" t="s">
        <v>7</v>
      </c>
      <c r="B18" s="1"/>
      <c r="C18" s="1"/>
      <c r="D18" s="1"/>
      <c r="E18" s="2">
        <f>E17+E16</f>
        <v>285</v>
      </c>
      <c r="F18" s="2"/>
    </row>
    <row r="20" spans="1:6" x14ac:dyDescent="0.25">
      <c r="A20" s="8" t="s">
        <v>63</v>
      </c>
      <c r="B20" s="8"/>
      <c r="C20" s="8"/>
      <c r="D20" s="8"/>
      <c r="E20" s="2">
        <v>3</v>
      </c>
      <c r="F20" s="2"/>
    </row>
  </sheetData>
  <sheetProtection password="B093" sheet="1" objects="1" scenarios="1"/>
  <mergeCells count="24">
    <mergeCell ref="A20:D20"/>
    <mergeCell ref="E20:F20"/>
    <mergeCell ref="A16:D16"/>
    <mergeCell ref="E16:F16"/>
    <mergeCell ref="A17:D17"/>
    <mergeCell ref="E17:F17"/>
    <mergeCell ref="A18:D18"/>
    <mergeCell ref="E18:F18"/>
    <mergeCell ref="A4:B4"/>
    <mergeCell ref="C4:E4"/>
    <mergeCell ref="F4:H4"/>
    <mergeCell ref="A5:B5"/>
    <mergeCell ref="C5:H5"/>
    <mergeCell ref="F6:F14"/>
    <mergeCell ref="A7:E7"/>
    <mergeCell ref="G7:K7"/>
    <mergeCell ref="A14:D14"/>
    <mergeCell ref="G14:J14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0"/>
  <sheetViews>
    <sheetView workbookViewId="0">
      <selection activeCell="E18" sqref="E18:F18"/>
    </sheetView>
  </sheetViews>
  <sheetFormatPr defaultRowHeight="15" x14ac:dyDescent="0.25"/>
  <cols>
    <col min="1" max="11" width="3.7109375" customWidth="1"/>
  </cols>
  <sheetData>
    <row r="1" spans="1:11" x14ac:dyDescent="0.25">
      <c r="A1" s="1" t="s">
        <v>1</v>
      </c>
      <c r="B1" s="1"/>
      <c r="C1" s="2" t="s">
        <v>41</v>
      </c>
      <c r="D1" s="2"/>
      <c r="E1" s="2"/>
      <c r="F1" s="2"/>
      <c r="G1" s="2"/>
      <c r="H1" s="2"/>
    </row>
    <row r="2" spans="1:11" x14ac:dyDescent="0.25">
      <c r="A2" s="1" t="s">
        <v>8</v>
      </c>
      <c r="B2" s="1"/>
      <c r="C2" s="22" t="s">
        <v>25</v>
      </c>
      <c r="D2" s="22"/>
      <c r="E2" s="22"/>
      <c r="F2" s="22"/>
      <c r="G2" s="22"/>
      <c r="H2" s="22"/>
    </row>
    <row r="3" spans="1:11" x14ac:dyDescent="0.25">
      <c r="A3" s="1" t="s">
        <v>10</v>
      </c>
      <c r="B3" s="1"/>
      <c r="C3" s="10" t="s">
        <v>14</v>
      </c>
      <c r="D3" s="10"/>
      <c r="E3" s="10"/>
      <c r="F3" s="10"/>
      <c r="G3" s="10"/>
      <c r="H3" s="10"/>
    </row>
    <row r="4" spans="1:11" x14ac:dyDescent="0.25">
      <c r="A4" s="1" t="s">
        <v>11</v>
      </c>
      <c r="B4" s="1"/>
      <c r="C4" s="2">
        <v>8</v>
      </c>
      <c r="D4" s="2"/>
      <c r="E4" s="2"/>
      <c r="F4" s="2" t="s">
        <v>58</v>
      </c>
      <c r="G4" s="2"/>
      <c r="H4" s="2"/>
    </row>
    <row r="5" spans="1:11" x14ac:dyDescent="0.25">
      <c r="A5" s="1" t="s">
        <v>9</v>
      </c>
      <c r="B5" s="1"/>
      <c r="C5" s="11" t="s">
        <v>27</v>
      </c>
      <c r="D5" s="11"/>
      <c r="E5" s="11"/>
      <c r="F5" s="11"/>
      <c r="G5" s="11"/>
      <c r="H5" s="11"/>
    </row>
    <row r="6" spans="1:11" x14ac:dyDescent="0.25">
      <c r="F6" s="2"/>
    </row>
    <row r="7" spans="1:11" x14ac:dyDescent="0.25">
      <c r="A7" s="4" t="s">
        <v>2</v>
      </c>
      <c r="B7" s="4"/>
      <c r="C7" s="4"/>
      <c r="D7" s="4"/>
      <c r="E7" s="4"/>
      <c r="F7" s="2"/>
      <c r="G7" s="4" t="s">
        <v>3</v>
      </c>
      <c r="H7" s="4"/>
      <c r="I7" s="4"/>
      <c r="J7" s="4"/>
      <c r="K7" s="4"/>
    </row>
    <row r="8" spans="1:11" x14ac:dyDescent="0.25">
      <c r="A8" s="3">
        <v>8</v>
      </c>
      <c r="B8" s="3">
        <v>6</v>
      </c>
      <c r="C8" s="3" t="s">
        <v>61</v>
      </c>
      <c r="D8" s="3">
        <f>SUM(A8:C8)</f>
        <v>14</v>
      </c>
      <c r="E8" s="3">
        <f>D8</f>
        <v>14</v>
      </c>
      <c r="F8" s="2"/>
      <c r="G8" s="3">
        <v>8</v>
      </c>
      <c r="H8" s="3">
        <v>7</v>
      </c>
      <c r="I8" s="3">
        <v>6</v>
      </c>
      <c r="J8" s="3">
        <f>SUM(G8:I8)</f>
        <v>21</v>
      </c>
      <c r="K8" s="3">
        <f>J8</f>
        <v>21</v>
      </c>
    </row>
    <row r="9" spans="1:11" x14ac:dyDescent="0.25">
      <c r="A9" s="3">
        <v>7</v>
      </c>
      <c r="B9" s="3" t="s">
        <v>61</v>
      </c>
      <c r="C9" s="3" t="s">
        <v>61</v>
      </c>
      <c r="D9" s="3">
        <f>SUM(A9:C9)</f>
        <v>7</v>
      </c>
      <c r="E9" s="3">
        <f>E8+D9</f>
        <v>21</v>
      </c>
      <c r="F9" s="2"/>
      <c r="G9" s="3">
        <v>8</v>
      </c>
      <c r="H9" s="3">
        <v>6</v>
      </c>
      <c r="I9" s="3">
        <v>5</v>
      </c>
      <c r="J9" s="3">
        <f>SUM(G9:I9)</f>
        <v>19</v>
      </c>
      <c r="K9" s="3">
        <f>K8+J9</f>
        <v>40</v>
      </c>
    </row>
    <row r="10" spans="1:11" x14ac:dyDescent="0.25">
      <c r="A10" s="3">
        <v>8</v>
      </c>
      <c r="B10" s="3" t="s">
        <v>61</v>
      </c>
      <c r="C10" s="3" t="s">
        <v>61</v>
      </c>
      <c r="D10" s="3">
        <f>SUM(A10:C10)</f>
        <v>8</v>
      </c>
      <c r="E10" s="3">
        <f>E9+D10</f>
        <v>29</v>
      </c>
      <c r="F10" s="2"/>
      <c r="G10" s="3">
        <v>10</v>
      </c>
      <c r="H10" s="3">
        <v>9</v>
      </c>
      <c r="I10" s="3">
        <v>8</v>
      </c>
      <c r="J10" s="3">
        <f>SUM(G10:I10)</f>
        <v>27</v>
      </c>
      <c r="K10" s="3">
        <f>K9+J10</f>
        <v>67</v>
      </c>
    </row>
    <row r="11" spans="1:11" x14ac:dyDescent="0.25">
      <c r="A11" s="3">
        <v>8</v>
      </c>
      <c r="B11" s="3">
        <v>8</v>
      </c>
      <c r="C11" s="3">
        <v>2</v>
      </c>
      <c r="D11" s="3">
        <f>SUM(A11:C11)</f>
        <v>18</v>
      </c>
      <c r="E11" s="3">
        <f>E10+D11</f>
        <v>47</v>
      </c>
      <c r="F11" s="2"/>
      <c r="G11" s="3">
        <v>10</v>
      </c>
      <c r="H11" s="3">
        <v>8</v>
      </c>
      <c r="I11" s="3">
        <v>7</v>
      </c>
      <c r="J11" s="3">
        <f>SUM(G11:I11)</f>
        <v>25</v>
      </c>
      <c r="K11" s="3">
        <f>K10+J11</f>
        <v>92</v>
      </c>
    </row>
    <row r="12" spans="1:11" x14ac:dyDescent="0.25">
      <c r="A12" s="3">
        <v>8</v>
      </c>
      <c r="B12" s="3">
        <v>7</v>
      </c>
      <c r="C12" s="3">
        <v>5</v>
      </c>
      <c r="D12" s="3">
        <f>SUM(A12:C12)</f>
        <v>20</v>
      </c>
      <c r="E12" s="3">
        <f>E11+D12</f>
        <v>67</v>
      </c>
      <c r="F12" s="2"/>
      <c r="G12" s="3">
        <v>9</v>
      </c>
      <c r="H12" s="3">
        <v>9</v>
      </c>
      <c r="I12" s="3">
        <v>8</v>
      </c>
      <c r="J12" s="3">
        <f>SUM(G12:I12)</f>
        <v>26</v>
      </c>
      <c r="K12" s="3">
        <f>K11+J12</f>
        <v>118</v>
      </c>
    </row>
    <row r="13" spans="1:11" x14ac:dyDescent="0.25">
      <c r="A13" s="3">
        <v>8</v>
      </c>
      <c r="B13" s="3">
        <v>7</v>
      </c>
      <c r="C13" s="3">
        <v>7</v>
      </c>
      <c r="D13" s="3">
        <f>SUM(A13:C13)</f>
        <v>22</v>
      </c>
      <c r="E13" s="3">
        <f>E12+D13</f>
        <v>89</v>
      </c>
      <c r="F13" s="2"/>
      <c r="G13" s="3">
        <v>10</v>
      </c>
      <c r="H13" s="3">
        <v>10</v>
      </c>
      <c r="I13" s="3">
        <v>7</v>
      </c>
      <c r="J13" s="3">
        <f>SUM(G13:I13)</f>
        <v>27</v>
      </c>
      <c r="K13" s="3">
        <f>K12+J13</f>
        <v>145</v>
      </c>
    </row>
    <row r="14" spans="1:11" x14ac:dyDescent="0.25">
      <c r="A14" s="5" t="s">
        <v>4</v>
      </c>
      <c r="B14" s="6"/>
      <c r="C14" s="6"/>
      <c r="D14" s="7"/>
      <c r="E14" s="3">
        <f>E13</f>
        <v>89</v>
      </c>
      <c r="F14" s="2"/>
      <c r="G14" s="5" t="s">
        <v>4</v>
      </c>
      <c r="H14" s="6"/>
      <c r="I14" s="6"/>
      <c r="J14" s="7"/>
      <c r="K14" s="3">
        <f>K13</f>
        <v>145</v>
      </c>
    </row>
    <row r="16" spans="1:11" x14ac:dyDescent="0.25">
      <c r="A16" s="8" t="s">
        <v>5</v>
      </c>
      <c r="B16" s="8"/>
      <c r="C16" s="8"/>
      <c r="D16" s="8"/>
      <c r="E16" s="2">
        <f>E14</f>
        <v>89</v>
      </c>
      <c r="F16" s="2"/>
    </row>
    <row r="17" spans="1:6" x14ac:dyDescent="0.25">
      <c r="A17" s="8" t="s">
        <v>6</v>
      </c>
      <c r="B17" s="8"/>
      <c r="C17" s="8"/>
      <c r="D17" s="8"/>
      <c r="E17" s="2">
        <f>K14</f>
        <v>145</v>
      </c>
      <c r="F17" s="2"/>
    </row>
    <row r="18" spans="1:6" x14ac:dyDescent="0.25">
      <c r="A18" s="1" t="s">
        <v>7</v>
      </c>
      <c r="B18" s="1"/>
      <c r="C18" s="1"/>
      <c r="D18" s="1"/>
      <c r="E18" s="2">
        <f>E17+E16</f>
        <v>234</v>
      </c>
      <c r="F18" s="2"/>
    </row>
    <row r="20" spans="1:6" x14ac:dyDescent="0.25">
      <c r="A20" s="8" t="s">
        <v>63</v>
      </c>
      <c r="B20" s="8"/>
      <c r="C20" s="8"/>
      <c r="D20" s="8"/>
      <c r="E20" s="2">
        <v>0</v>
      </c>
      <c r="F20" s="2"/>
    </row>
  </sheetData>
  <sheetProtection password="B093" sheet="1" objects="1" scenarios="1"/>
  <mergeCells count="24">
    <mergeCell ref="A20:D20"/>
    <mergeCell ref="E20:F20"/>
    <mergeCell ref="A16:D16"/>
    <mergeCell ref="E16:F16"/>
    <mergeCell ref="A17:D17"/>
    <mergeCell ref="E17:F17"/>
    <mergeCell ref="A18:D18"/>
    <mergeCell ref="E18:F18"/>
    <mergeCell ref="A4:B4"/>
    <mergeCell ref="C4:E4"/>
    <mergeCell ref="F4:H4"/>
    <mergeCell ref="A5:B5"/>
    <mergeCell ref="C5:H5"/>
    <mergeCell ref="F6:F14"/>
    <mergeCell ref="A7:E7"/>
    <mergeCell ref="G7:K7"/>
    <mergeCell ref="A14:D14"/>
    <mergeCell ref="G14:J14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D11"/>
  <sheetViews>
    <sheetView workbookViewId="0">
      <selection activeCell="B4" sqref="B4"/>
    </sheetView>
  </sheetViews>
  <sheetFormatPr defaultRowHeight="15" x14ac:dyDescent="0.25"/>
  <cols>
    <col min="1" max="1" width="26.42578125" customWidth="1"/>
    <col min="2" max="2" width="14" bestFit="1" customWidth="1"/>
    <col min="3" max="3" width="19" customWidth="1"/>
    <col min="4" max="4" width="10.7109375" bestFit="1" customWidth="1"/>
    <col min="5" max="5" width="18.7109375" customWidth="1"/>
  </cols>
  <sheetData>
    <row r="1" spans="1:4" x14ac:dyDescent="0.25">
      <c r="A1" s="19" t="s">
        <v>48</v>
      </c>
    </row>
    <row r="2" spans="1:4" x14ac:dyDescent="0.25">
      <c r="A2" s="13" t="s">
        <v>18</v>
      </c>
      <c r="B2" s="13" t="s">
        <v>19</v>
      </c>
      <c r="C2" s="13" t="s">
        <v>20</v>
      </c>
      <c r="D2" s="13" t="s">
        <v>21</v>
      </c>
    </row>
    <row r="3" spans="1:4" x14ac:dyDescent="0.25">
      <c r="A3" s="42" t="s">
        <v>47</v>
      </c>
      <c r="B3" s="45" t="s">
        <v>12</v>
      </c>
      <c r="C3" s="42" t="s">
        <v>48</v>
      </c>
      <c r="D3">
        <f>'Connor Winters'!$E$18</f>
        <v>153</v>
      </c>
    </row>
    <row r="4" spans="1:4" x14ac:dyDescent="0.25">
      <c r="A4" s="42" t="s">
        <v>52</v>
      </c>
      <c r="B4" s="26" t="s">
        <v>30</v>
      </c>
      <c r="C4" s="42" t="s">
        <v>48</v>
      </c>
      <c r="D4" s="14">
        <f>'Marcus Martinez'!$E$18</f>
        <v>68</v>
      </c>
    </row>
    <row r="6" spans="1:4" x14ac:dyDescent="0.25">
      <c r="A6" s="30" t="s">
        <v>65</v>
      </c>
      <c r="B6" s="30"/>
    </row>
    <row r="7" spans="1:4" x14ac:dyDescent="0.25">
      <c r="A7" s="31"/>
      <c r="B7" s="31"/>
    </row>
    <row r="8" spans="1:4" x14ac:dyDescent="0.25">
      <c r="A8" t="s">
        <v>66</v>
      </c>
    </row>
    <row r="9" spans="1:4" x14ac:dyDescent="0.25">
      <c r="A9" s="33" t="s">
        <v>24</v>
      </c>
    </row>
    <row r="10" spans="1:4" x14ac:dyDescent="0.25">
      <c r="A10" s="34" t="s">
        <v>33</v>
      </c>
    </row>
    <row r="11" spans="1:4" x14ac:dyDescent="0.25">
      <c r="A11" s="37" t="s">
        <v>27</v>
      </c>
    </row>
  </sheetData>
  <sheetProtection password="B093" sheet="1" objects="1" scenarios="1"/>
  <mergeCells count="1">
    <mergeCell ref="A6:B6"/>
  </mergeCells>
  <hyperlinks>
    <hyperlink ref="A9" location="'Male Recurve'!A1" display="Male Recurve"/>
    <hyperlink ref="A10" location="'Female Recurve'!A1" display="Female Recurve"/>
    <hyperlink ref="A11" location="Compound!A1" display="Compound"/>
    <hyperlink ref="A3:C3" location="'Connor Winters'!A1" display="Connor Winters"/>
    <hyperlink ref="A4:C4" location="'Marcus Martinez'!A1" display="Marcus Martinez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workbookViewId="0">
      <selection activeCell="E18" sqref="E18:F18"/>
    </sheetView>
  </sheetViews>
  <sheetFormatPr defaultRowHeight="15" x14ac:dyDescent="0.25"/>
  <cols>
    <col min="1" max="11" width="3.7109375" customWidth="1"/>
  </cols>
  <sheetData>
    <row r="1" spans="1:11" x14ac:dyDescent="0.25">
      <c r="A1" s="1" t="s">
        <v>1</v>
      </c>
      <c r="B1" s="1"/>
      <c r="C1" s="2" t="s">
        <v>47</v>
      </c>
      <c r="D1" s="2"/>
      <c r="E1" s="2"/>
      <c r="F1" s="2"/>
      <c r="G1" s="2"/>
      <c r="H1" s="2"/>
    </row>
    <row r="2" spans="1:11" x14ac:dyDescent="0.25">
      <c r="A2" s="1" t="s">
        <v>8</v>
      </c>
      <c r="B2" s="1"/>
      <c r="C2" s="9" t="s">
        <v>12</v>
      </c>
      <c r="D2" s="9"/>
      <c r="E2" s="9"/>
      <c r="F2" s="9"/>
      <c r="G2" s="9"/>
      <c r="H2" s="9"/>
    </row>
    <row r="3" spans="1:11" x14ac:dyDescent="0.25">
      <c r="A3" s="1" t="s">
        <v>10</v>
      </c>
      <c r="B3" s="1"/>
      <c r="C3" s="20" t="s">
        <v>13</v>
      </c>
      <c r="D3" s="20"/>
      <c r="E3" s="20"/>
      <c r="F3" s="20"/>
      <c r="G3" s="20"/>
      <c r="H3" s="20"/>
    </row>
    <row r="4" spans="1:11" x14ac:dyDescent="0.25">
      <c r="A4" s="1" t="s">
        <v>11</v>
      </c>
      <c r="B4" s="1"/>
      <c r="C4" s="2">
        <v>13</v>
      </c>
      <c r="D4" s="2"/>
      <c r="E4" s="2"/>
      <c r="F4" s="2" t="s">
        <v>62</v>
      </c>
      <c r="G4" s="2"/>
      <c r="H4" s="2"/>
    </row>
    <row r="5" spans="1:11" x14ac:dyDescent="0.25">
      <c r="A5" s="1" t="s">
        <v>9</v>
      </c>
      <c r="B5" s="1"/>
      <c r="C5" s="21" t="s">
        <v>48</v>
      </c>
      <c r="D5" s="21"/>
      <c r="E5" s="21"/>
      <c r="F5" s="21"/>
      <c r="G5" s="21"/>
      <c r="H5" s="21"/>
    </row>
    <row r="6" spans="1:11" x14ac:dyDescent="0.25">
      <c r="F6" s="2"/>
    </row>
    <row r="7" spans="1:11" x14ac:dyDescent="0.25">
      <c r="A7" s="4" t="s">
        <v>2</v>
      </c>
      <c r="B7" s="4"/>
      <c r="C7" s="4"/>
      <c r="D7" s="4"/>
      <c r="E7" s="4"/>
      <c r="F7" s="2"/>
      <c r="G7" s="4" t="s">
        <v>3</v>
      </c>
      <c r="H7" s="4"/>
      <c r="I7" s="4"/>
      <c r="J7" s="4"/>
      <c r="K7" s="4"/>
    </row>
    <row r="8" spans="1:11" x14ac:dyDescent="0.25">
      <c r="A8" s="3">
        <v>9</v>
      </c>
      <c r="B8" s="3">
        <v>9</v>
      </c>
      <c r="C8" s="3">
        <v>6</v>
      </c>
      <c r="D8" s="3">
        <f>SUM(A8:C8)</f>
        <v>24</v>
      </c>
      <c r="E8" s="3">
        <f>D8</f>
        <v>24</v>
      </c>
      <c r="F8" s="2"/>
      <c r="G8" s="3">
        <v>6</v>
      </c>
      <c r="H8" s="3">
        <v>4</v>
      </c>
      <c r="I8" s="3" t="s">
        <v>61</v>
      </c>
      <c r="J8" s="3">
        <f>SUM(G8:I8)</f>
        <v>10</v>
      </c>
      <c r="K8" s="3">
        <f>J8</f>
        <v>10</v>
      </c>
    </row>
    <row r="9" spans="1:11" x14ac:dyDescent="0.25">
      <c r="A9" s="3">
        <v>7</v>
      </c>
      <c r="B9" s="3">
        <v>1</v>
      </c>
      <c r="C9" s="3" t="s">
        <v>61</v>
      </c>
      <c r="D9" s="3">
        <f>SUM(A9:C9)</f>
        <v>8</v>
      </c>
      <c r="E9" s="3">
        <f>E8+D9</f>
        <v>32</v>
      </c>
      <c r="F9" s="2"/>
      <c r="G9" s="3">
        <v>2</v>
      </c>
      <c r="H9" s="3">
        <v>1</v>
      </c>
      <c r="I9" s="3" t="s">
        <v>61</v>
      </c>
      <c r="J9" s="3">
        <f>SUM(G9:I9)</f>
        <v>3</v>
      </c>
      <c r="K9" s="3">
        <f>K8+J9</f>
        <v>13</v>
      </c>
    </row>
    <row r="10" spans="1:11" x14ac:dyDescent="0.25">
      <c r="A10" s="3">
        <v>7</v>
      </c>
      <c r="B10" s="3">
        <v>4</v>
      </c>
      <c r="C10" s="3" t="s">
        <v>61</v>
      </c>
      <c r="D10" s="3">
        <f>SUM(A10:C10)</f>
        <v>11</v>
      </c>
      <c r="E10" s="3">
        <f>E9+D10</f>
        <v>43</v>
      </c>
      <c r="F10" s="2"/>
      <c r="G10" s="3">
        <v>10</v>
      </c>
      <c r="H10" s="3">
        <v>5</v>
      </c>
      <c r="I10" s="3">
        <v>1</v>
      </c>
      <c r="J10" s="3">
        <f>SUM(G10:I10)</f>
        <v>16</v>
      </c>
      <c r="K10" s="3">
        <f>K9+J10</f>
        <v>29</v>
      </c>
    </row>
    <row r="11" spans="1:11" x14ac:dyDescent="0.25">
      <c r="A11" s="3">
        <v>6</v>
      </c>
      <c r="B11" s="3">
        <v>5</v>
      </c>
      <c r="C11" s="3">
        <v>5</v>
      </c>
      <c r="D11" s="3">
        <f>SUM(A11:C11)</f>
        <v>16</v>
      </c>
      <c r="E11" s="3">
        <f>E10+D11</f>
        <v>59</v>
      </c>
      <c r="F11" s="2"/>
      <c r="G11" s="3">
        <v>9</v>
      </c>
      <c r="H11" s="3">
        <v>6</v>
      </c>
      <c r="I11" s="3" t="s">
        <v>61</v>
      </c>
      <c r="J11" s="3">
        <f>SUM(G11:I11)</f>
        <v>15</v>
      </c>
      <c r="K11" s="3">
        <f>K10+J11</f>
        <v>44</v>
      </c>
    </row>
    <row r="12" spans="1:11" x14ac:dyDescent="0.25">
      <c r="A12" s="3">
        <v>5</v>
      </c>
      <c r="B12" s="3">
        <v>2</v>
      </c>
      <c r="C12" s="3" t="s">
        <v>61</v>
      </c>
      <c r="D12" s="3">
        <f>SUM(A12:C12)</f>
        <v>7</v>
      </c>
      <c r="E12" s="3">
        <f>E11+D12</f>
        <v>66</v>
      </c>
      <c r="F12" s="2"/>
      <c r="G12" s="3">
        <v>5</v>
      </c>
      <c r="H12" s="3">
        <v>5</v>
      </c>
      <c r="I12" s="3">
        <v>5</v>
      </c>
      <c r="J12" s="3">
        <f>SUM(G12:I12)</f>
        <v>15</v>
      </c>
      <c r="K12" s="3">
        <f>K11+J12</f>
        <v>59</v>
      </c>
    </row>
    <row r="13" spans="1:11" x14ac:dyDescent="0.25">
      <c r="A13" s="3">
        <v>9</v>
      </c>
      <c r="B13" s="3">
        <v>3</v>
      </c>
      <c r="C13" s="3" t="s">
        <v>61</v>
      </c>
      <c r="D13" s="3">
        <f>SUM(A13:C13)</f>
        <v>12</v>
      </c>
      <c r="E13" s="3">
        <f>E12+D13</f>
        <v>78</v>
      </c>
      <c r="F13" s="2"/>
      <c r="G13" s="3">
        <v>8</v>
      </c>
      <c r="H13" s="3">
        <v>5</v>
      </c>
      <c r="I13" s="3">
        <v>3</v>
      </c>
      <c r="J13" s="3">
        <f>SUM(G13:I13)</f>
        <v>16</v>
      </c>
      <c r="K13" s="3">
        <f>K12+J13</f>
        <v>75</v>
      </c>
    </row>
    <row r="14" spans="1:11" x14ac:dyDescent="0.25">
      <c r="A14" s="5" t="s">
        <v>4</v>
      </c>
      <c r="B14" s="6"/>
      <c r="C14" s="6"/>
      <c r="D14" s="7"/>
      <c r="E14" s="3">
        <f>E13</f>
        <v>78</v>
      </c>
      <c r="F14" s="2"/>
      <c r="G14" s="5" t="s">
        <v>4</v>
      </c>
      <c r="H14" s="6"/>
      <c r="I14" s="6"/>
      <c r="J14" s="7"/>
      <c r="K14" s="3">
        <f>K13</f>
        <v>75</v>
      </c>
    </row>
    <row r="16" spans="1:11" x14ac:dyDescent="0.25">
      <c r="A16" s="8" t="s">
        <v>5</v>
      </c>
      <c r="B16" s="8"/>
      <c r="C16" s="8"/>
      <c r="D16" s="8"/>
      <c r="E16" s="2">
        <f>E14</f>
        <v>78</v>
      </c>
      <c r="F16" s="2"/>
    </row>
    <row r="17" spans="1:6" x14ac:dyDescent="0.25">
      <c r="A17" s="8" t="s">
        <v>6</v>
      </c>
      <c r="B17" s="8"/>
      <c r="C17" s="8"/>
      <c r="D17" s="8"/>
      <c r="E17" s="2">
        <f>K14</f>
        <v>75</v>
      </c>
      <c r="F17" s="2"/>
    </row>
    <row r="18" spans="1:6" x14ac:dyDescent="0.25">
      <c r="A18" s="1" t="s">
        <v>7</v>
      </c>
      <c r="B18" s="1"/>
      <c r="C18" s="1"/>
      <c r="D18" s="1"/>
      <c r="E18" s="2">
        <f>E17+E16</f>
        <v>153</v>
      </c>
      <c r="F18" s="2"/>
    </row>
  </sheetData>
  <sheetProtection password="B093" sheet="1" objects="1" scenarios="1"/>
  <mergeCells count="22">
    <mergeCell ref="A16:D16"/>
    <mergeCell ref="E16:F16"/>
    <mergeCell ref="A17:D17"/>
    <mergeCell ref="E17:F17"/>
    <mergeCell ref="A18:D18"/>
    <mergeCell ref="E18:F18"/>
    <mergeCell ref="A4:B4"/>
    <mergeCell ref="C4:E4"/>
    <mergeCell ref="F4:H4"/>
    <mergeCell ref="A5:B5"/>
    <mergeCell ref="C5:H5"/>
    <mergeCell ref="F6:F14"/>
    <mergeCell ref="A7:E7"/>
    <mergeCell ref="G7:K7"/>
    <mergeCell ref="A14:D14"/>
    <mergeCell ref="G14:J14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workbookViewId="0">
      <selection activeCell="E18" sqref="E18:F18"/>
    </sheetView>
  </sheetViews>
  <sheetFormatPr defaultRowHeight="15" x14ac:dyDescent="0.25"/>
  <cols>
    <col min="1" max="11" width="3.7109375" customWidth="1"/>
  </cols>
  <sheetData>
    <row r="1" spans="1:11" x14ac:dyDescent="0.25">
      <c r="A1" s="1" t="s">
        <v>1</v>
      </c>
      <c r="B1" s="1"/>
      <c r="C1" s="2" t="s">
        <v>52</v>
      </c>
      <c r="D1" s="2"/>
      <c r="E1" s="2"/>
      <c r="F1" s="2"/>
      <c r="G1" s="2"/>
      <c r="H1" s="2"/>
    </row>
    <row r="2" spans="1:11" x14ac:dyDescent="0.25">
      <c r="A2" s="1" t="s">
        <v>8</v>
      </c>
      <c r="B2" s="1"/>
      <c r="C2" s="36" t="s">
        <v>30</v>
      </c>
      <c r="D2" s="36"/>
      <c r="E2" s="36"/>
      <c r="F2" s="36"/>
      <c r="G2" s="36"/>
      <c r="H2" s="36"/>
    </row>
    <row r="3" spans="1:11" x14ac:dyDescent="0.25">
      <c r="A3" s="1" t="s">
        <v>10</v>
      </c>
      <c r="B3" s="1"/>
      <c r="C3" s="20" t="s">
        <v>13</v>
      </c>
      <c r="D3" s="20"/>
      <c r="E3" s="20"/>
      <c r="F3" s="20"/>
      <c r="G3" s="20"/>
      <c r="H3" s="20"/>
    </row>
    <row r="4" spans="1:11" x14ac:dyDescent="0.25">
      <c r="A4" s="1" t="s">
        <v>11</v>
      </c>
      <c r="B4" s="1"/>
      <c r="C4" s="2">
        <v>13</v>
      </c>
      <c r="D4" s="2"/>
      <c r="E4" s="2"/>
      <c r="F4" s="2" t="s">
        <v>62</v>
      </c>
      <c r="G4" s="2"/>
      <c r="H4" s="2"/>
    </row>
    <row r="5" spans="1:11" x14ac:dyDescent="0.25">
      <c r="A5" s="1" t="s">
        <v>9</v>
      </c>
      <c r="B5" s="1"/>
      <c r="C5" s="21" t="s">
        <v>48</v>
      </c>
      <c r="D5" s="21"/>
      <c r="E5" s="21"/>
      <c r="F5" s="21"/>
      <c r="G5" s="21"/>
      <c r="H5" s="21"/>
    </row>
    <row r="6" spans="1:11" x14ac:dyDescent="0.25">
      <c r="F6" s="2"/>
    </row>
    <row r="7" spans="1:11" x14ac:dyDescent="0.25">
      <c r="A7" s="4" t="s">
        <v>2</v>
      </c>
      <c r="B7" s="4"/>
      <c r="C7" s="4"/>
      <c r="D7" s="4"/>
      <c r="E7" s="4"/>
      <c r="F7" s="2"/>
      <c r="G7" s="4" t="s">
        <v>3</v>
      </c>
      <c r="H7" s="4"/>
      <c r="I7" s="4"/>
      <c r="J7" s="4"/>
      <c r="K7" s="4"/>
    </row>
    <row r="8" spans="1:11" x14ac:dyDescent="0.25">
      <c r="A8" s="3" t="s">
        <v>61</v>
      </c>
      <c r="B8" s="3" t="s">
        <v>61</v>
      </c>
      <c r="C8" s="3" t="s">
        <v>61</v>
      </c>
      <c r="D8" s="3">
        <f>SUM(A8:C8)</f>
        <v>0</v>
      </c>
      <c r="E8" s="3">
        <f>D8</f>
        <v>0</v>
      </c>
      <c r="F8" s="2"/>
      <c r="G8" s="3">
        <v>9</v>
      </c>
      <c r="H8" s="3">
        <v>5</v>
      </c>
      <c r="I8" s="3" t="s">
        <v>61</v>
      </c>
      <c r="J8" s="3">
        <f>SUM(G8:I8)</f>
        <v>14</v>
      </c>
      <c r="K8" s="3">
        <f>J8</f>
        <v>14</v>
      </c>
    </row>
    <row r="9" spans="1:11" x14ac:dyDescent="0.25">
      <c r="A9" s="3">
        <v>3</v>
      </c>
      <c r="B9" s="3" t="s">
        <v>61</v>
      </c>
      <c r="C9" s="3" t="s">
        <v>61</v>
      </c>
      <c r="D9" s="3">
        <f>SUM(A9:C9)</f>
        <v>3</v>
      </c>
      <c r="E9" s="3">
        <f>E8+D9</f>
        <v>3</v>
      </c>
      <c r="F9" s="2"/>
      <c r="G9" s="3">
        <v>4</v>
      </c>
      <c r="H9" s="3" t="s">
        <v>61</v>
      </c>
      <c r="I9" s="3" t="s">
        <v>61</v>
      </c>
      <c r="J9" s="3">
        <f>SUM(G9:I9)</f>
        <v>4</v>
      </c>
      <c r="K9" s="3">
        <f>K8+J9</f>
        <v>18</v>
      </c>
    </row>
    <row r="10" spans="1:11" x14ac:dyDescent="0.25">
      <c r="A10" s="3">
        <v>4</v>
      </c>
      <c r="B10" s="3" t="s">
        <v>61</v>
      </c>
      <c r="C10" s="3" t="s">
        <v>61</v>
      </c>
      <c r="D10" s="3">
        <f>SUM(A10:C10)</f>
        <v>4</v>
      </c>
      <c r="E10" s="3">
        <f>E9+D10</f>
        <v>7</v>
      </c>
      <c r="F10" s="2"/>
      <c r="G10" s="3">
        <v>8</v>
      </c>
      <c r="H10" s="3">
        <v>1</v>
      </c>
      <c r="I10" s="3" t="s">
        <v>61</v>
      </c>
      <c r="J10" s="3">
        <f>SUM(G10:I10)</f>
        <v>9</v>
      </c>
      <c r="K10" s="3">
        <f>K9+J10</f>
        <v>27</v>
      </c>
    </row>
    <row r="11" spans="1:11" x14ac:dyDescent="0.25">
      <c r="A11" s="3">
        <v>6</v>
      </c>
      <c r="B11" s="3">
        <v>1</v>
      </c>
      <c r="C11" s="3" t="s">
        <v>61</v>
      </c>
      <c r="D11" s="3">
        <f>SUM(A11:C11)</f>
        <v>7</v>
      </c>
      <c r="E11" s="3">
        <f>E10+D11</f>
        <v>14</v>
      </c>
      <c r="F11" s="2"/>
      <c r="G11" s="3">
        <v>4</v>
      </c>
      <c r="H11" s="3">
        <v>1</v>
      </c>
      <c r="I11" s="3" t="s">
        <v>61</v>
      </c>
      <c r="J11" s="3">
        <f>SUM(G11:I11)</f>
        <v>5</v>
      </c>
      <c r="K11" s="3">
        <f>K10+J11</f>
        <v>32</v>
      </c>
    </row>
    <row r="12" spans="1:11" x14ac:dyDescent="0.25">
      <c r="A12" s="3">
        <v>2</v>
      </c>
      <c r="B12" s="3" t="s">
        <v>61</v>
      </c>
      <c r="C12" s="3" t="s">
        <v>61</v>
      </c>
      <c r="D12" s="3">
        <f>SUM(A12:C12)</f>
        <v>2</v>
      </c>
      <c r="E12" s="3">
        <f>E11+D12</f>
        <v>16</v>
      </c>
      <c r="F12" s="2"/>
      <c r="G12" s="3">
        <v>6</v>
      </c>
      <c r="H12" s="3">
        <v>1</v>
      </c>
      <c r="I12" s="3" t="s">
        <v>61</v>
      </c>
      <c r="J12" s="3">
        <f>SUM(G12:I12)</f>
        <v>7</v>
      </c>
      <c r="K12" s="3">
        <f>K11+J12</f>
        <v>39</v>
      </c>
    </row>
    <row r="13" spans="1:11" x14ac:dyDescent="0.25">
      <c r="A13" s="3">
        <v>8</v>
      </c>
      <c r="B13" s="3">
        <v>4</v>
      </c>
      <c r="C13" s="3" t="s">
        <v>61</v>
      </c>
      <c r="D13" s="3">
        <f>SUM(A13:C13)</f>
        <v>12</v>
      </c>
      <c r="E13" s="3">
        <f>E12+D13</f>
        <v>28</v>
      </c>
      <c r="F13" s="2"/>
      <c r="G13" s="3">
        <v>1</v>
      </c>
      <c r="H13" s="3" t="s">
        <v>61</v>
      </c>
      <c r="I13" s="3" t="s">
        <v>61</v>
      </c>
      <c r="J13" s="3">
        <f>SUM(G13:I13)</f>
        <v>1</v>
      </c>
      <c r="K13" s="3">
        <f>K12+J13</f>
        <v>40</v>
      </c>
    </row>
    <row r="14" spans="1:11" x14ac:dyDescent="0.25">
      <c r="A14" s="5" t="s">
        <v>4</v>
      </c>
      <c r="B14" s="6"/>
      <c r="C14" s="6"/>
      <c r="D14" s="7"/>
      <c r="E14" s="3">
        <f>E13</f>
        <v>28</v>
      </c>
      <c r="F14" s="2"/>
      <c r="G14" s="5" t="s">
        <v>4</v>
      </c>
      <c r="H14" s="6"/>
      <c r="I14" s="6"/>
      <c r="J14" s="7"/>
      <c r="K14" s="3">
        <f>K13</f>
        <v>40</v>
      </c>
    </row>
    <row r="16" spans="1:11" x14ac:dyDescent="0.25">
      <c r="A16" s="8" t="s">
        <v>5</v>
      </c>
      <c r="B16" s="8"/>
      <c r="C16" s="8"/>
      <c r="D16" s="8"/>
      <c r="E16" s="2">
        <f>E14</f>
        <v>28</v>
      </c>
      <c r="F16" s="2"/>
    </row>
    <row r="17" spans="1:6" x14ac:dyDescent="0.25">
      <c r="A17" s="8" t="s">
        <v>6</v>
      </c>
      <c r="B17" s="8"/>
      <c r="C17" s="8"/>
      <c r="D17" s="8"/>
      <c r="E17" s="2">
        <f>K14</f>
        <v>40</v>
      </c>
      <c r="F17" s="2"/>
    </row>
    <row r="18" spans="1:6" x14ac:dyDescent="0.25">
      <c r="A18" s="1" t="s">
        <v>7</v>
      </c>
      <c r="B18" s="1"/>
      <c r="C18" s="1"/>
      <c r="D18" s="1"/>
      <c r="E18" s="2">
        <f>E17+E16</f>
        <v>68</v>
      </c>
      <c r="F18" s="2"/>
    </row>
  </sheetData>
  <sheetProtection password="B093" sheet="1" objects="1" scenarios="1"/>
  <mergeCells count="22">
    <mergeCell ref="A16:D16"/>
    <mergeCell ref="E16:F16"/>
    <mergeCell ref="A17:D17"/>
    <mergeCell ref="E17:F17"/>
    <mergeCell ref="A18:D18"/>
    <mergeCell ref="E18:F18"/>
    <mergeCell ref="A4:B4"/>
    <mergeCell ref="C4:E4"/>
    <mergeCell ref="F4:H4"/>
    <mergeCell ref="A5:B5"/>
    <mergeCell ref="C5:H5"/>
    <mergeCell ref="F6:F14"/>
    <mergeCell ref="A7:E7"/>
    <mergeCell ref="G7:K7"/>
    <mergeCell ref="A14:D14"/>
    <mergeCell ref="G14:J14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workbookViewId="0">
      <selection activeCell="E18" sqref="E18:F18"/>
    </sheetView>
  </sheetViews>
  <sheetFormatPr defaultRowHeight="15" x14ac:dyDescent="0.25"/>
  <cols>
    <col min="1" max="11" width="3.7109375" customWidth="1"/>
  </cols>
  <sheetData>
    <row r="1" spans="1:11" x14ac:dyDescent="0.25">
      <c r="A1" s="1" t="s">
        <v>1</v>
      </c>
      <c r="B1" s="1"/>
      <c r="C1" s="2" t="s">
        <v>49</v>
      </c>
      <c r="D1" s="2"/>
      <c r="E1" s="2"/>
      <c r="F1" s="2"/>
      <c r="G1" s="2"/>
      <c r="H1" s="2"/>
    </row>
    <row r="2" spans="1:11" x14ac:dyDescent="0.25">
      <c r="A2" s="1" t="s">
        <v>8</v>
      </c>
      <c r="B2" s="1"/>
      <c r="C2" s="9" t="s">
        <v>12</v>
      </c>
      <c r="D2" s="9"/>
      <c r="E2" s="9"/>
      <c r="F2" s="9"/>
      <c r="G2" s="9"/>
      <c r="H2" s="9"/>
    </row>
    <row r="3" spans="1:11" x14ac:dyDescent="0.25">
      <c r="A3" s="1" t="s">
        <v>10</v>
      </c>
      <c r="B3" s="1"/>
      <c r="C3" s="20" t="s">
        <v>13</v>
      </c>
      <c r="D3" s="20"/>
      <c r="E3" s="20"/>
      <c r="F3" s="20"/>
      <c r="G3" s="20"/>
      <c r="H3" s="20"/>
    </row>
    <row r="4" spans="1:11" x14ac:dyDescent="0.25">
      <c r="A4" s="1" t="s">
        <v>11</v>
      </c>
      <c r="B4" s="1"/>
      <c r="C4" s="2">
        <v>10</v>
      </c>
      <c r="D4" s="2"/>
      <c r="E4" s="2"/>
      <c r="F4" s="2" t="s">
        <v>62</v>
      </c>
      <c r="G4" s="2"/>
      <c r="H4" s="2"/>
    </row>
    <row r="5" spans="1:11" x14ac:dyDescent="0.25">
      <c r="A5" s="1" t="s">
        <v>9</v>
      </c>
      <c r="B5" s="1"/>
      <c r="C5" s="12" t="s">
        <v>16</v>
      </c>
      <c r="D5" s="12"/>
      <c r="E5" s="12"/>
      <c r="F5" s="12"/>
      <c r="G5" s="12"/>
      <c r="H5" s="12"/>
    </row>
    <row r="6" spans="1:11" x14ac:dyDescent="0.25">
      <c r="F6" s="2"/>
    </row>
    <row r="7" spans="1:11" x14ac:dyDescent="0.25">
      <c r="A7" s="4" t="s">
        <v>2</v>
      </c>
      <c r="B7" s="4"/>
      <c r="C7" s="4"/>
      <c r="D7" s="4"/>
      <c r="E7" s="4"/>
      <c r="F7" s="2"/>
      <c r="G7" s="4" t="s">
        <v>3</v>
      </c>
      <c r="H7" s="4"/>
      <c r="I7" s="4"/>
      <c r="J7" s="4"/>
      <c r="K7" s="4"/>
    </row>
    <row r="8" spans="1:11" x14ac:dyDescent="0.25">
      <c r="A8" s="3">
        <v>7</v>
      </c>
      <c r="B8" s="3">
        <v>5</v>
      </c>
      <c r="C8" s="3">
        <v>4</v>
      </c>
      <c r="D8" s="3">
        <f>SUM(A8:C8)</f>
        <v>16</v>
      </c>
      <c r="E8" s="3">
        <f>D8</f>
        <v>16</v>
      </c>
      <c r="F8" s="2"/>
      <c r="G8" s="3">
        <v>7</v>
      </c>
      <c r="H8" s="3">
        <v>6</v>
      </c>
      <c r="I8" s="3">
        <v>4</v>
      </c>
      <c r="J8" s="3">
        <f>SUM(G8:I8)</f>
        <v>17</v>
      </c>
      <c r="K8" s="3">
        <f>J8</f>
        <v>17</v>
      </c>
    </row>
    <row r="9" spans="1:11" x14ac:dyDescent="0.25">
      <c r="A9" s="3">
        <v>9</v>
      </c>
      <c r="B9" s="3">
        <v>8</v>
      </c>
      <c r="C9" s="3" t="s">
        <v>61</v>
      </c>
      <c r="D9" s="3">
        <f>SUM(A9:C9)</f>
        <v>17</v>
      </c>
      <c r="E9" s="3">
        <f>E8+D9</f>
        <v>33</v>
      </c>
      <c r="F9" s="2"/>
      <c r="G9" s="3">
        <v>5</v>
      </c>
      <c r="H9" s="3">
        <v>4</v>
      </c>
      <c r="I9" s="3">
        <v>4</v>
      </c>
      <c r="J9" s="3">
        <f>SUM(G9:I9)</f>
        <v>13</v>
      </c>
      <c r="K9" s="3">
        <f>K8+J9</f>
        <v>30</v>
      </c>
    </row>
    <row r="10" spans="1:11" x14ac:dyDescent="0.25">
      <c r="A10" s="3">
        <v>10</v>
      </c>
      <c r="B10" s="3">
        <v>6</v>
      </c>
      <c r="C10" s="3">
        <v>2</v>
      </c>
      <c r="D10" s="3">
        <f>SUM(A10:C10)</f>
        <v>18</v>
      </c>
      <c r="E10" s="3">
        <f>E9+D10</f>
        <v>51</v>
      </c>
      <c r="F10" s="2"/>
      <c r="G10" s="3">
        <v>4</v>
      </c>
      <c r="H10" s="3" t="s">
        <v>61</v>
      </c>
      <c r="I10" s="3" t="s">
        <v>61</v>
      </c>
      <c r="J10" s="3">
        <f>SUM(G10:I10)</f>
        <v>4</v>
      </c>
      <c r="K10" s="3">
        <f>K9+J10</f>
        <v>34</v>
      </c>
    </row>
    <row r="11" spans="1:11" x14ac:dyDescent="0.25">
      <c r="A11" s="3">
        <v>7</v>
      </c>
      <c r="B11" s="3">
        <v>3</v>
      </c>
      <c r="C11" s="3">
        <v>3</v>
      </c>
      <c r="D11" s="3">
        <f>SUM(A11:C11)</f>
        <v>13</v>
      </c>
      <c r="E11" s="3">
        <f>E10+D11</f>
        <v>64</v>
      </c>
      <c r="F11" s="2"/>
      <c r="G11" s="3">
        <v>6</v>
      </c>
      <c r="H11" s="3">
        <v>3</v>
      </c>
      <c r="I11" s="3">
        <v>2</v>
      </c>
      <c r="J11" s="3">
        <f>SUM(G11:I11)</f>
        <v>11</v>
      </c>
      <c r="K11" s="3">
        <f>K10+J11</f>
        <v>45</v>
      </c>
    </row>
    <row r="12" spans="1:11" x14ac:dyDescent="0.25">
      <c r="A12" s="3">
        <v>4</v>
      </c>
      <c r="B12" s="3" t="s">
        <v>61</v>
      </c>
      <c r="C12" s="3" t="s">
        <v>61</v>
      </c>
      <c r="D12" s="3">
        <f>SUM(A12:C12)</f>
        <v>4</v>
      </c>
      <c r="E12" s="3">
        <f>E11+D12</f>
        <v>68</v>
      </c>
      <c r="F12" s="2"/>
      <c r="G12" s="3">
        <v>2</v>
      </c>
      <c r="H12" s="3">
        <v>2</v>
      </c>
      <c r="I12" s="3">
        <v>1</v>
      </c>
      <c r="J12" s="3">
        <f>SUM(G12:I12)</f>
        <v>5</v>
      </c>
      <c r="K12" s="3">
        <f>K11+J12</f>
        <v>50</v>
      </c>
    </row>
    <row r="13" spans="1:11" x14ac:dyDescent="0.25">
      <c r="A13" s="3">
        <v>4</v>
      </c>
      <c r="B13" s="3">
        <v>3</v>
      </c>
      <c r="C13" s="3" t="s">
        <v>61</v>
      </c>
      <c r="D13" s="3">
        <f>SUM(A13:C13)</f>
        <v>7</v>
      </c>
      <c r="E13" s="3">
        <f>E12+D13</f>
        <v>75</v>
      </c>
      <c r="F13" s="2"/>
      <c r="G13" s="3">
        <v>10</v>
      </c>
      <c r="H13" s="3">
        <v>5</v>
      </c>
      <c r="I13" s="3">
        <v>4</v>
      </c>
      <c r="J13" s="3">
        <f>SUM(G13:I13)</f>
        <v>19</v>
      </c>
      <c r="K13" s="3">
        <f>K12+J13</f>
        <v>69</v>
      </c>
    </row>
    <row r="14" spans="1:11" x14ac:dyDescent="0.25">
      <c r="A14" s="5" t="s">
        <v>4</v>
      </c>
      <c r="B14" s="6"/>
      <c r="C14" s="6"/>
      <c r="D14" s="7"/>
      <c r="E14" s="3">
        <f>E13</f>
        <v>75</v>
      </c>
      <c r="F14" s="2"/>
      <c r="G14" s="5" t="s">
        <v>4</v>
      </c>
      <c r="H14" s="6"/>
      <c r="I14" s="6"/>
      <c r="J14" s="7"/>
      <c r="K14" s="3">
        <f>K13</f>
        <v>69</v>
      </c>
    </row>
    <row r="16" spans="1:11" x14ac:dyDescent="0.25">
      <c r="A16" s="8" t="s">
        <v>5</v>
      </c>
      <c r="B16" s="8"/>
      <c r="C16" s="8"/>
      <c r="D16" s="8"/>
      <c r="E16" s="2">
        <f>E14</f>
        <v>75</v>
      </c>
      <c r="F16" s="2"/>
    </row>
    <row r="17" spans="1:6" x14ac:dyDescent="0.25">
      <c r="A17" s="8" t="s">
        <v>6</v>
      </c>
      <c r="B17" s="8"/>
      <c r="C17" s="8"/>
      <c r="D17" s="8"/>
      <c r="E17" s="2">
        <f>K14</f>
        <v>69</v>
      </c>
      <c r="F17" s="2"/>
    </row>
    <row r="18" spans="1:6" x14ac:dyDescent="0.25">
      <c r="A18" s="1" t="s">
        <v>7</v>
      </c>
      <c r="B18" s="1"/>
      <c r="C18" s="1"/>
      <c r="D18" s="1"/>
      <c r="E18" s="2">
        <f>E17+E16</f>
        <v>144</v>
      </c>
      <c r="F18" s="2"/>
    </row>
  </sheetData>
  <sheetProtection password="B093" sheet="1" objects="1" scenarios="1"/>
  <mergeCells count="22">
    <mergeCell ref="A16:D16"/>
    <mergeCell ref="E16:F16"/>
    <mergeCell ref="A17:D17"/>
    <mergeCell ref="E17:F17"/>
    <mergeCell ref="A18:D18"/>
    <mergeCell ref="E18:F18"/>
    <mergeCell ref="A4:B4"/>
    <mergeCell ref="C4:E4"/>
    <mergeCell ref="F4:H4"/>
    <mergeCell ref="A5:B5"/>
    <mergeCell ref="C5:H5"/>
    <mergeCell ref="F6:F14"/>
    <mergeCell ref="A7:E7"/>
    <mergeCell ref="G7:K7"/>
    <mergeCell ref="A14:D14"/>
    <mergeCell ref="G14:J14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workbookViewId="0">
      <selection activeCell="E18" sqref="E18:F18"/>
    </sheetView>
  </sheetViews>
  <sheetFormatPr defaultRowHeight="15" x14ac:dyDescent="0.25"/>
  <cols>
    <col min="1" max="11" width="3.7109375" customWidth="1"/>
  </cols>
  <sheetData>
    <row r="1" spans="1:11" x14ac:dyDescent="0.25">
      <c r="A1" s="1" t="s">
        <v>1</v>
      </c>
      <c r="B1" s="1"/>
      <c r="C1" s="2" t="s">
        <v>38</v>
      </c>
      <c r="D1" s="2"/>
      <c r="E1" s="2"/>
      <c r="F1" s="2"/>
      <c r="G1" s="2"/>
      <c r="H1" s="2"/>
    </row>
    <row r="2" spans="1:11" x14ac:dyDescent="0.25">
      <c r="A2" s="1" t="s">
        <v>8</v>
      </c>
      <c r="B2" s="1"/>
      <c r="C2" s="9" t="s">
        <v>12</v>
      </c>
      <c r="D2" s="9"/>
      <c r="E2" s="9"/>
      <c r="F2" s="9"/>
      <c r="G2" s="9"/>
      <c r="H2" s="9"/>
    </row>
    <row r="3" spans="1:11" x14ac:dyDescent="0.25">
      <c r="A3" s="1" t="s">
        <v>10</v>
      </c>
      <c r="B3" s="1"/>
      <c r="C3" s="20" t="s">
        <v>13</v>
      </c>
      <c r="D3" s="20"/>
      <c r="E3" s="20"/>
      <c r="F3" s="20"/>
      <c r="G3" s="20"/>
      <c r="H3" s="20"/>
    </row>
    <row r="4" spans="1:11" x14ac:dyDescent="0.25">
      <c r="A4" s="1" t="s">
        <v>11</v>
      </c>
      <c r="B4" s="1"/>
      <c r="C4" s="2">
        <v>5</v>
      </c>
      <c r="D4" s="2"/>
      <c r="E4" s="2"/>
      <c r="F4" s="2" t="s">
        <v>58</v>
      </c>
      <c r="G4" s="2"/>
      <c r="H4" s="2"/>
    </row>
    <row r="5" spans="1:11" x14ac:dyDescent="0.25">
      <c r="A5" s="1" t="s">
        <v>9</v>
      </c>
      <c r="B5" s="1"/>
      <c r="C5" s="12" t="s">
        <v>16</v>
      </c>
      <c r="D5" s="12"/>
      <c r="E5" s="12"/>
      <c r="F5" s="12"/>
      <c r="G5" s="12"/>
      <c r="H5" s="12"/>
    </row>
    <row r="6" spans="1:11" x14ac:dyDescent="0.25">
      <c r="F6" s="2"/>
    </row>
    <row r="7" spans="1:11" x14ac:dyDescent="0.25">
      <c r="A7" s="4" t="s">
        <v>2</v>
      </c>
      <c r="B7" s="4"/>
      <c r="C7" s="4"/>
      <c r="D7" s="4"/>
      <c r="E7" s="4"/>
      <c r="F7" s="2"/>
      <c r="G7" s="4" t="s">
        <v>3</v>
      </c>
      <c r="H7" s="4"/>
      <c r="I7" s="4"/>
      <c r="J7" s="4"/>
      <c r="K7" s="4"/>
    </row>
    <row r="8" spans="1:11" x14ac:dyDescent="0.25">
      <c r="A8" s="3">
        <v>10</v>
      </c>
      <c r="B8" s="3">
        <v>9</v>
      </c>
      <c r="C8" s="3">
        <v>5</v>
      </c>
      <c r="D8" s="3">
        <f>SUM(A8:C8)</f>
        <v>24</v>
      </c>
      <c r="E8" s="3">
        <f>D8</f>
        <v>24</v>
      </c>
      <c r="F8" s="2"/>
      <c r="G8" s="3">
        <v>8</v>
      </c>
      <c r="H8" s="3">
        <v>6</v>
      </c>
      <c r="I8" s="3">
        <v>6</v>
      </c>
      <c r="J8" s="3">
        <f>SUM(G8:I8)</f>
        <v>20</v>
      </c>
      <c r="K8" s="3">
        <f>J8</f>
        <v>20</v>
      </c>
    </row>
    <row r="9" spans="1:11" x14ac:dyDescent="0.25">
      <c r="A9" s="3">
        <v>7</v>
      </c>
      <c r="B9" s="3">
        <v>7</v>
      </c>
      <c r="C9" s="3">
        <v>6</v>
      </c>
      <c r="D9" s="3">
        <f>SUM(A9:C9)</f>
        <v>20</v>
      </c>
      <c r="E9" s="3">
        <f>E8+D9</f>
        <v>44</v>
      </c>
      <c r="F9" s="2"/>
      <c r="G9" s="3">
        <v>7</v>
      </c>
      <c r="H9" s="3">
        <v>7</v>
      </c>
      <c r="I9" s="3">
        <v>5</v>
      </c>
      <c r="J9" s="3">
        <f>SUM(G9:I9)</f>
        <v>19</v>
      </c>
      <c r="K9" s="3">
        <f>K8+J9</f>
        <v>39</v>
      </c>
    </row>
    <row r="10" spans="1:11" x14ac:dyDescent="0.25">
      <c r="A10" s="3">
        <v>9</v>
      </c>
      <c r="B10" s="3">
        <v>9</v>
      </c>
      <c r="C10" s="3">
        <v>6</v>
      </c>
      <c r="D10" s="3">
        <f>SUM(A10:C10)</f>
        <v>24</v>
      </c>
      <c r="E10" s="3">
        <f>E9+D10</f>
        <v>68</v>
      </c>
      <c r="F10" s="2"/>
      <c r="G10" s="3">
        <v>9</v>
      </c>
      <c r="H10" s="3">
        <v>6</v>
      </c>
      <c r="I10" s="3" t="s">
        <v>61</v>
      </c>
      <c r="J10" s="3">
        <f>SUM(G10:I10)</f>
        <v>15</v>
      </c>
      <c r="K10" s="3">
        <f>K9+J10</f>
        <v>54</v>
      </c>
    </row>
    <row r="11" spans="1:11" x14ac:dyDescent="0.25">
      <c r="A11" s="3">
        <v>9</v>
      </c>
      <c r="B11" s="3">
        <v>8</v>
      </c>
      <c r="C11" s="3">
        <v>6</v>
      </c>
      <c r="D11" s="3">
        <f>SUM(A11:C11)</f>
        <v>23</v>
      </c>
      <c r="E11" s="3">
        <f>E10+D11</f>
        <v>91</v>
      </c>
      <c r="F11" s="2"/>
      <c r="G11" s="3">
        <v>9</v>
      </c>
      <c r="H11" s="3">
        <v>5</v>
      </c>
      <c r="I11" s="3">
        <v>4</v>
      </c>
      <c r="J11" s="3">
        <f>SUM(G11:I11)</f>
        <v>18</v>
      </c>
      <c r="K11" s="3">
        <f>K10+J11</f>
        <v>72</v>
      </c>
    </row>
    <row r="12" spans="1:11" x14ac:dyDescent="0.25">
      <c r="A12" s="3">
        <v>9</v>
      </c>
      <c r="B12" s="3">
        <v>8</v>
      </c>
      <c r="C12" s="3">
        <v>5</v>
      </c>
      <c r="D12" s="3">
        <f>SUM(A12:C12)</f>
        <v>22</v>
      </c>
      <c r="E12" s="3">
        <f>E11+D12</f>
        <v>113</v>
      </c>
      <c r="F12" s="2"/>
      <c r="G12" s="3">
        <v>9</v>
      </c>
      <c r="H12" s="3">
        <v>7</v>
      </c>
      <c r="I12" s="3">
        <v>7</v>
      </c>
      <c r="J12" s="3">
        <f>SUM(G12:I12)</f>
        <v>23</v>
      </c>
      <c r="K12" s="3">
        <f>K11+J12</f>
        <v>95</v>
      </c>
    </row>
    <row r="13" spans="1:11" x14ac:dyDescent="0.25">
      <c r="A13" s="3">
        <v>10</v>
      </c>
      <c r="B13" s="3">
        <v>10</v>
      </c>
      <c r="C13" s="3">
        <v>7</v>
      </c>
      <c r="D13" s="3">
        <f>SUM(A13:C13)</f>
        <v>27</v>
      </c>
      <c r="E13" s="3">
        <f>E12+D13</f>
        <v>140</v>
      </c>
      <c r="F13" s="2"/>
      <c r="G13" s="3">
        <v>8</v>
      </c>
      <c r="H13" s="3">
        <v>6</v>
      </c>
      <c r="I13" s="3">
        <v>5</v>
      </c>
      <c r="J13" s="3">
        <f>SUM(G13:I13)</f>
        <v>19</v>
      </c>
      <c r="K13" s="3">
        <f>K12+J13</f>
        <v>114</v>
      </c>
    </row>
    <row r="14" spans="1:11" x14ac:dyDescent="0.25">
      <c r="A14" s="5" t="s">
        <v>4</v>
      </c>
      <c r="B14" s="6"/>
      <c r="C14" s="6"/>
      <c r="D14" s="7"/>
      <c r="E14" s="3">
        <f>E13</f>
        <v>140</v>
      </c>
      <c r="F14" s="2"/>
      <c r="G14" s="5" t="s">
        <v>4</v>
      </c>
      <c r="H14" s="6"/>
      <c r="I14" s="6"/>
      <c r="J14" s="7"/>
      <c r="K14" s="3">
        <f>K13</f>
        <v>114</v>
      </c>
    </row>
    <row r="16" spans="1:11" x14ac:dyDescent="0.25">
      <c r="A16" s="8" t="s">
        <v>5</v>
      </c>
      <c r="B16" s="8"/>
      <c r="C16" s="8"/>
      <c r="D16" s="8"/>
      <c r="E16" s="2">
        <f>E14</f>
        <v>140</v>
      </c>
      <c r="F16" s="2"/>
    </row>
    <row r="17" spans="1:6" x14ac:dyDescent="0.25">
      <c r="A17" s="8" t="s">
        <v>6</v>
      </c>
      <c r="B17" s="8"/>
      <c r="C17" s="8"/>
      <c r="D17" s="8"/>
      <c r="E17" s="2">
        <f>K14</f>
        <v>114</v>
      </c>
      <c r="F17" s="2"/>
    </row>
    <row r="18" spans="1:6" x14ac:dyDescent="0.25">
      <c r="A18" s="1" t="s">
        <v>7</v>
      </c>
      <c r="B18" s="1"/>
      <c r="C18" s="1"/>
      <c r="D18" s="1"/>
      <c r="E18" s="2">
        <f>E17+E16</f>
        <v>254</v>
      </c>
      <c r="F18" s="2"/>
    </row>
  </sheetData>
  <sheetProtection password="B093" sheet="1" objects="1" scenarios="1"/>
  <mergeCells count="22">
    <mergeCell ref="A16:D16"/>
    <mergeCell ref="E16:F16"/>
    <mergeCell ref="A17:D17"/>
    <mergeCell ref="E17:F17"/>
    <mergeCell ref="A18:D18"/>
    <mergeCell ref="E18:F18"/>
    <mergeCell ref="A4:B4"/>
    <mergeCell ref="C4:E4"/>
    <mergeCell ref="F4:H4"/>
    <mergeCell ref="A5:B5"/>
    <mergeCell ref="C5:H5"/>
    <mergeCell ref="F6:F14"/>
    <mergeCell ref="A7:E7"/>
    <mergeCell ref="G7:K7"/>
    <mergeCell ref="A14:D14"/>
    <mergeCell ref="G14:J14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workbookViewId="0">
      <selection activeCell="E18" sqref="E18:F18"/>
    </sheetView>
  </sheetViews>
  <sheetFormatPr defaultRowHeight="15" x14ac:dyDescent="0.25"/>
  <cols>
    <col min="1" max="11" width="3.7109375" customWidth="1"/>
  </cols>
  <sheetData>
    <row r="1" spans="1:11" x14ac:dyDescent="0.25">
      <c r="A1" s="1" t="s">
        <v>1</v>
      </c>
      <c r="B1" s="1"/>
      <c r="C1" s="2" t="s">
        <v>31</v>
      </c>
      <c r="D1" s="2"/>
      <c r="E1" s="2"/>
      <c r="F1" s="2"/>
      <c r="G1" s="2"/>
      <c r="H1" s="2"/>
    </row>
    <row r="2" spans="1:11" x14ac:dyDescent="0.25">
      <c r="A2" s="1" t="s">
        <v>8</v>
      </c>
      <c r="B2" s="1"/>
      <c r="C2" s="9" t="s">
        <v>12</v>
      </c>
      <c r="D2" s="9"/>
      <c r="E2" s="9"/>
      <c r="F2" s="9"/>
      <c r="G2" s="9"/>
      <c r="H2" s="9"/>
    </row>
    <row r="3" spans="1:11" x14ac:dyDescent="0.25">
      <c r="A3" s="1" t="s">
        <v>10</v>
      </c>
      <c r="B3" s="1"/>
      <c r="C3" s="20" t="s">
        <v>13</v>
      </c>
      <c r="D3" s="20"/>
      <c r="E3" s="20"/>
      <c r="F3" s="20"/>
      <c r="G3" s="20"/>
      <c r="H3" s="20"/>
    </row>
    <row r="4" spans="1:11" x14ac:dyDescent="0.25">
      <c r="A4" s="1" t="s">
        <v>11</v>
      </c>
      <c r="B4" s="1"/>
      <c r="C4" s="2">
        <v>9</v>
      </c>
      <c r="D4" s="2"/>
      <c r="E4" s="2"/>
      <c r="F4" s="2" t="s">
        <v>62</v>
      </c>
      <c r="G4" s="2"/>
      <c r="H4" s="2"/>
    </row>
    <row r="5" spans="1:11" x14ac:dyDescent="0.25">
      <c r="A5" s="1" t="s">
        <v>9</v>
      </c>
      <c r="B5" s="1"/>
      <c r="C5" s="12" t="s">
        <v>16</v>
      </c>
      <c r="D5" s="12"/>
      <c r="E5" s="12"/>
      <c r="F5" s="12"/>
      <c r="G5" s="12"/>
      <c r="H5" s="12"/>
    </row>
    <row r="6" spans="1:11" x14ac:dyDescent="0.25">
      <c r="F6" s="2"/>
    </row>
    <row r="7" spans="1:11" x14ac:dyDescent="0.25">
      <c r="A7" s="4" t="s">
        <v>2</v>
      </c>
      <c r="B7" s="4"/>
      <c r="C7" s="4"/>
      <c r="D7" s="4"/>
      <c r="E7" s="4"/>
      <c r="F7" s="2"/>
      <c r="G7" s="4" t="s">
        <v>3</v>
      </c>
      <c r="H7" s="4"/>
      <c r="I7" s="4"/>
      <c r="J7" s="4"/>
      <c r="K7" s="4"/>
    </row>
    <row r="8" spans="1:11" x14ac:dyDescent="0.25">
      <c r="A8" s="3">
        <v>9</v>
      </c>
      <c r="B8" s="3">
        <v>8</v>
      </c>
      <c r="C8" s="3">
        <v>7</v>
      </c>
      <c r="D8" s="3">
        <f>SUM(A8:C8)</f>
        <v>24</v>
      </c>
      <c r="E8" s="3">
        <f>D8</f>
        <v>24</v>
      </c>
      <c r="F8" s="2"/>
      <c r="G8" s="3">
        <v>9</v>
      </c>
      <c r="H8" s="3">
        <v>8</v>
      </c>
      <c r="I8" s="3">
        <v>7</v>
      </c>
      <c r="J8" s="3">
        <f>SUM(G8:I8)</f>
        <v>24</v>
      </c>
      <c r="K8" s="3">
        <f>J8</f>
        <v>24</v>
      </c>
    </row>
    <row r="9" spans="1:11" x14ac:dyDescent="0.25">
      <c r="A9" s="3">
        <v>8</v>
      </c>
      <c r="B9" s="3">
        <v>7</v>
      </c>
      <c r="C9" s="3">
        <v>6</v>
      </c>
      <c r="D9" s="3">
        <f>SUM(A9:C9)</f>
        <v>21</v>
      </c>
      <c r="E9" s="3">
        <f>E8+D9</f>
        <v>45</v>
      </c>
      <c r="F9" s="2"/>
      <c r="G9" s="3">
        <v>7</v>
      </c>
      <c r="H9" s="3">
        <v>6</v>
      </c>
      <c r="I9" s="3">
        <v>6</v>
      </c>
      <c r="J9" s="3">
        <f>SUM(G9:I9)</f>
        <v>19</v>
      </c>
      <c r="K9" s="3">
        <f>K8+J9</f>
        <v>43</v>
      </c>
    </row>
    <row r="10" spans="1:11" x14ac:dyDescent="0.25">
      <c r="A10" s="3">
        <v>8</v>
      </c>
      <c r="B10" s="3">
        <v>8</v>
      </c>
      <c r="C10" s="3">
        <v>8</v>
      </c>
      <c r="D10" s="3">
        <f>SUM(A10:C10)</f>
        <v>24</v>
      </c>
      <c r="E10" s="3">
        <f>E9+D10</f>
        <v>69</v>
      </c>
      <c r="F10" s="2"/>
      <c r="G10" s="3">
        <v>10</v>
      </c>
      <c r="H10" s="3">
        <v>8</v>
      </c>
      <c r="I10" s="3">
        <v>8</v>
      </c>
      <c r="J10" s="3">
        <f>SUM(G10:I10)</f>
        <v>26</v>
      </c>
      <c r="K10" s="3">
        <f>K9+J10</f>
        <v>69</v>
      </c>
    </row>
    <row r="11" spans="1:11" x14ac:dyDescent="0.25">
      <c r="A11" s="3">
        <v>9</v>
      </c>
      <c r="B11" s="3">
        <v>9</v>
      </c>
      <c r="C11" s="3">
        <v>8</v>
      </c>
      <c r="D11" s="3">
        <f>SUM(A11:C11)</f>
        <v>26</v>
      </c>
      <c r="E11" s="3">
        <f>E10+D11</f>
        <v>95</v>
      </c>
      <c r="F11" s="2"/>
      <c r="G11" s="3">
        <v>9</v>
      </c>
      <c r="H11" s="3">
        <v>8</v>
      </c>
      <c r="I11" s="3">
        <v>6</v>
      </c>
      <c r="J11" s="3">
        <f>SUM(G11:I11)</f>
        <v>23</v>
      </c>
      <c r="K11" s="3">
        <f>K10+J11</f>
        <v>92</v>
      </c>
    </row>
    <row r="12" spans="1:11" x14ac:dyDescent="0.25">
      <c r="A12" s="3">
        <v>8</v>
      </c>
      <c r="B12" s="3">
        <v>7</v>
      </c>
      <c r="C12" s="3">
        <v>5</v>
      </c>
      <c r="D12" s="3">
        <f>SUM(A12:C12)</f>
        <v>20</v>
      </c>
      <c r="E12" s="3">
        <f>E11+D12</f>
        <v>115</v>
      </c>
      <c r="F12" s="2"/>
      <c r="G12" s="3">
        <v>9</v>
      </c>
      <c r="H12" s="3">
        <v>8</v>
      </c>
      <c r="I12" s="3">
        <v>8</v>
      </c>
      <c r="J12" s="3">
        <f>SUM(G12:I12)</f>
        <v>25</v>
      </c>
      <c r="K12" s="3">
        <f>K11+J12</f>
        <v>117</v>
      </c>
    </row>
    <row r="13" spans="1:11" x14ac:dyDescent="0.25">
      <c r="A13" s="3">
        <v>10</v>
      </c>
      <c r="B13" s="3">
        <v>8</v>
      </c>
      <c r="C13" s="3">
        <v>7</v>
      </c>
      <c r="D13" s="3">
        <f>SUM(A13:C13)</f>
        <v>25</v>
      </c>
      <c r="E13" s="3">
        <f>E12+D13</f>
        <v>140</v>
      </c>
      <c r="F13" s="2"/>
      <c r="G13" s="3">
        <v>9</v>
      </c>
      <c r="H13" s="3">
        <v>9</v>
      </c>
      <c r="I13" s="3">
        <v>6</v>
      </c>
      <c r="J13" s="3">
        <f>SUM(G13:I13)</f>
        <v>24</v>
      </c>
      <c r="K13" s="3">
        <f>K12+J13</f>
        <v>141</v>
      </c>
    </row>
    <row r="14" spans="1:11" x14ac:dyDescent="0.25">
      <c r="A14" s="5" t="s">
        <v>4</v>
      </c>
      <c r="B14" s="6"/>
      <c r="C14" s="6"/>
      <c r="D14" s="7"/>
      <c r="E14" s="3">
        <f>E13</f>
        <v>140</v>
      </c>
      <c r="F14" s="2"/>
      <c r="G14" s="5" t="s">
        <v>4</v>
      </c>
      <c r="H14" s="6"/>
      <c r="I14" s="6"/>
      <c r="J14" s="7"/>
      <c r="K14" s="3">
        <f>K13</f>
        <v>141</v>
      </c>
    </row>
    <row r="16" spans="1:11" x14ac:dyDescent="0.25">
      <c r="A16" s="8" t="s">
        <v>5</v>
      </c>
      <c r="B16" s="8"/>
      <c r="C16" s="8"/>
      <c r="D16" s="8"/>
      <c r="E16" s="2">
        <f>E14</f>
        <v>140</v>
      </c>
      <c r="F16" s="2"/>
    </row>
    <row r="17" spans="1:6" x14ac:dyDescent="0.25">
      <c r="A17" s="8" t="s">
        <v>6</v>
      </c>
      <c r="B17" s="8"/>
      <c r="C17" s="8"/>
      <c r="D17" s="8"/>
      <c r="E17" s="2">
        <f>K14</f>
        <v>141</v>
      </c>
      <c r="F17" s="2"/>
    </row>
    <row r="18" spans="1:6" x14ac:dyDescent="0.25">
      <c r="A18" s="1" t="s">
        <v>7</v>
      </c>
      <c r="B18" s="1"/>
      <c r="C18" s="1"/>
      <c r="D18" s="1"/>
      <c r="E18" s="2">
        <f>E17+E16</f>
        <v>281</v>
      </c>
      <c r="F18" s="2"/>
    </row>
  </sheetData>
  <sheetProtection password="B093" sheet="1" objects="1" scenarios="1"/>
  <mergeCells count="22">
    <mergeCell ref="A16:D16"/>
    <mergeCell ref="E16:F16"/>
    <mergeCell ref="A17:D17"/>
    <mergeCell ref="E17:F17"/>
    <mergeCell ref="A18:D18"/>
    <mergeCell ref="E18:F18"/>
    <mergeCell ref="A4:B4"/>
    <mergeCell ref="C4:E4"/>
    <mergeCell ref="F4:H4"/>
    <mergeCell ref="A5:B5"/>
    <mergeCell ref="C5:H5"/>
    <mergeCell ref="F6:F14"/>
    <mergeCell ref="A7:E7"/>
    <mergeCell ref="G7:K7"/>
    <mergeCell ref="A14:D14"/>
    <mergeCell ref="G14:J14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workbookViewId="0">
      <selection activeCell="E18" sqref="E18:F18"/>
    </sheetView>
  </sheetViews>
  <sheetFormatPr defaultRowHeight="15" x14ac:dyDescent="0.25"/>
  <cols>
    <col min="1" max="11" width="3.7109375" customWidth="1"/>
  </cols>
  <sheetData>
    <row r="1" spans="1:11" x14ac:dyDescent="0.25">
      <c r="A1" s="1" t="s">
        <v>1</v>
      </c>
      <c r="B1" s="1"/>
      <c r="C1" s="2" t="s">
        <v>28</v>
      </c>
      <c r="D1" s="2"/>
      <c r="E1" s="2"/>
      <c r="F1" s="2"/>
      <c r="G1" s="2"/>
      <c r="H1" s="2"/>
    </row>
    <row r="2" spans="1:11" x14ac:dyDescent="0.25">
      <c r="A2" s="1" t="s">
        <v>8</v>
      </c>
      <c r="B2" s="1"/>
      <c r="C2" s="9" t="s">
        <v>12</v>
      </c>
      <c r="D2" s="9"/>
      <c r="E2" s="9"/>
      <c r="F2" s="9"/>
      <c r="G2" s="9"/>
      <c r="H2" s="9"/>
    </row>
    <row r="3" spans="1:11" x14ac:dyDescent="0.25">
      <c r="A3" s="1" t="s">
        <v>10</v>
      </c>
      <c r="B3" s="1"/>
      <c r="C3" s="20" t="s">
        <v>13</v>
      </c>
      <c r="D3" s="20"/>
      <c r="E3" s="20"/>
      <c r="F3" s="20"/>
      <c r="G3" s="20"/>
      <c r="H3" s="20"/>
    </row>
    <row r="4" spans="1:11" x14ac:dyDescent="0.25">
      <c r="A4" s="1" t="s">
        <v>11</v>
      </c>
      <c r="B4" s="1"/>
      <c r="C4" s="2">
        <v>14</v>
      </c>
      <c r="D4" s="2"/>
      <c r="E4" s="2"/>
      <c r="F4" s="2" t="s">
        <v>62</v>
      </c>
      <c r="G4" s="2"/>
      <c r="H4" s="2"/>
    </row>
    <row r="5" spans="1:11" x14ac:dyDescent="0.25">
      <c r="A5" s="1" t="s">
        <v>9</v>
      </c>
      <c r="B5" s="1"/>
      <c r="C5" s="12" t="s">
        <v>16</v>
      </c>
      <c r="D5" s="12"/>
      <c r="E5" s="12"/>
      <c r="F5" s="12"/>
      <c r="G5" s="12"/>
      <c r="H5" s="12"/>
    </row>
    <row r="6" spans="1:11" x14ac:dyDescent="0.25">
      <c r="F6" s="2"/>
    </row>
    <row r="7" spans="1:11" x14ac:dyDescent="0.25">
      <c r="A7" s="4" t="s">
        <v>2</v>
      </c>
      <c r="B7" s="4"/>
      <c r="C7" s="4"/>
      <c r="D7" s="4"/>
      <c r="E7" s="4"/>
      <c r="F7" s="2"/>
      <c r="G7" s="4" t="s">
        <v>3</v>
      </c>
      <c r="H7" s="4"/>
      <c r="I7" s="4"/>
      <c r="J7" s="4"/>
      <c r="K7" s="4"/>
    </row>
    <row r="8" spans="1:11" x14ac:dyDescent="0.25">
      <c r="A8" s="3">
        <v>9</v>
      </c>
      <c r="B8" s="3">
        <v>9</v>
      </c>
      <c r="C8" s="3">
        <v>8</v>
      </c>
      <c r="D8" s="3">
        <f>SUM(A8:C8)</f>
        <v>26</v>
      </c>
      <c r="E8" s="3">
        <f>D8</f>
        <v>26</v>
      </c>
      <c r="F8" s="2"/>
      <c r="G8" s="3">
        <v>9</v>
      </c>
      <c r="H8" s="3">
        <v>7</v>
      </c>
      <c r="I8" s="3">
        <v>6</v>
      </c>
      <c r="J8" s="3">
        <f>SUM(G8:I8)</f>
        <v>22</v>
      </c>
      <c r="K8" s="3">
        <f>J8</f>
        <v>22</v>
      </c>
    </row>
    <row r="9" spans="1:11" x14ac:dyDescent="0.25">
      <c r="A9" s="3">
        <v>10</v>
      </c>
      <c r="B9" s="3">
        <v>9</v>
      </c>
      <c r="C9" s="3">
        <v>8</v>
      </c>
      <c r="D9" s="3">
        <f>SUM(A9:C9)</f>
        <v>27</v>
      </c>
      <c r="E9" s="3">
        <f>E8+D9</f>
        <v>53</v>
      </c>
      <c r="F9" s="2"/>
      <c r="G9" s="3">
        <v>10</v>
      </c>
      <c r="H9" s="3">
        <v>8</v>
      </c>
      <c r="I9" s="3">
        <v>8</v>
      </c>
      <c r="J9" s="3">
        <f>SUM(G9:I9)</f>
        <v>26</v>
      </c>
      <c r="K9" s="3">
        <f>K8+J9</f>
        <v>48</v>
      </c>
    </row>
    <row r="10" spans="1:11" x14ac:dyDescent="0.25">
      <c r="A10" s="3">
        <v>10</v>
      </c>
      <c r="B10" s="3">
        <v>9</v>
      </c>
      <c r="C10" s="3">
        <v>8</v>
      </c>
      <c r="D10" s="3">
        <f>SUM(A10:C10)</f>
        <v>27</v>
      </c>
      <c r="E10" s="3">
        <f>E9+D10</f>
        <v>80</v>
      </c>
      <c r="F10" s="2"/>
      <c r="G10" s="3">
        <v>8</v>
      </c>
      <c r="H10" s="3">
        <v>8</v>
      </c>
      <c r="I10" s="3">
        <v>7</v>
      </c>
      <c r="J10" s="3">
        <f>SUM(G10:I10)</f>
        <v>23</v>
      </c>
      <c r="K10" s="3">
        <f>K9+J10</f>
        <v>71</v>
      </c>
    </row>
    <row r="11" spans="1:11" x14ac:dyDescent="0.25">
      <c r="A11" s="3">
        <v>8</v>
      </c>
      <c r="B11" s="3">
        <v>7</v>
      </c>
      <c r="C11" s="3">
        <v>7</v>
      </c>
      <c r="D11" s="3">
        <f>SUM(A11:C11)</f>
        <v>22</v>
      </c>
      <c r="E11" s="3">
        <f>E10+D11</f>
        <v>102</v>
      </c>
      <c r="F11" s="2"/>
      <c r="G11" s="3">
        <v>10</v>
      </c>
      <c r="H11" s="3">
        <v>9</v>
      </c>
      <c r="I11" s="3">
        <v>9</v>
      </c>
      <c r="J11" s="3">
        <f>SUM(G11:I11)</f>
        <v>28</v>
      </c>
      <c r="K11" s="3">
        <f>K10+J11</f>
        <v>99</v>
      </c>
    </row>
    <row r="12" spans="1:11" x14ac:dyDescent="0.25">
      <c r="A12" s="3">
        <v>9</v>
      </c>
      <c r="B12" s="3">
        <v>9</v>
      </c>
      <c r="C12" s="3">
        <v>5</v>
      </c>
      <c r="D12" s="3">
        <f>SUM(A12:C12)</f>
        <v>23</v>
      </c>
      <c r="E12" s="3">
        <f>E11+D12</f>
        <v>125</v>
      </c>
      <c r="F12" s="2"/>
      <c r="G12" s="3">
        <v>9</v>
      </c>
      <c r="H12" s="3">
        <v>6</v>
      </c>
      <c r="I12" s="3">
        <v>3</v>
      </c>
      <c r="J12" s="3">
        <f>SUM(G12:I12)</f>
        <v>18</v>
      </c>
      <c r="K12" s="3">
        <f>K11+J12</f>
        <v>117</v>
      </c>
    </row>
    <row r="13" spans="1:11" x14ac:dyDescent="0.25">
      <c r="A13" s="3">
        <v>8</v>
      </c>
      <c r="B13" s="3">
        <v>7</v>
      </c>
      <c r="C13" s="3">
        <v>6</v>
      </c>
      <c r="D13" s="3">
        <f>SUM(A13:C13)</f>
        <v>21</v>
      </c>
      <c r="E13" s="3">
        <f>E12+D13</f>
        <v>146</v>
      </c>
      <c r="F13" s="2"/>
      <c r="G13" s="3">
        <v>9</v>
      </c>
      <c r="H13" s="3">
        <v>7</v>
      </c>
      <c r="I13" s="3">
        <v>5</v>
      </c>
      <c r="J13" s="3">
        <f>SUM(G13:I13)</f>
        <v>21</v>
      </c>
      <c r="K13" s="3">
        <f>K12+J13</f>
        <v>138</v>
      </c>
    </row>
    <row r="14" spans="1:11" x14ac:dyDescent="0.25">
      <c r="A14" s="5" t="s">
        <v>4</v>
      </c>
      <c r="B14" s="6"/>
      <c r="C14" s="6"/>
      <c r="D14" s="7"/>
      <c r="E14" s="3">
        <f>E13</f>
        <v>146</v>
      </c>
      <c r="F14" s="2"/>
      <c r="G14" s="5" t="s">
        <v>4</v>
      </c>
      <c r="H14" s="6"/>
      <c r="I14" s="6"/>
      <c r="J14" s="7"/>
      <c r="K14" s="3">
        <f>K13</f>
        <v>138</v>
      </c>
    </row>
    <row r="16" spans="1:11" x14ac:dyDescent="0.25">
      <c r="A16" s="8" t="s">
        <v>5</v>
      </c>
      <c r="B16" s="8"/>
      <c r="C16" s="8"/>
      <c r="D16" s="8"/>
      <c r="E16" s="2">
        <f>E14</f>
        <v>146</v>
      </c>
      <c r="F16" s="2"/>
    </row>
    <row r="17" spans="1:6" x14ac:dyDescent="0.25">
      <c r="A17" s="8" t="s">
        <v>6</v>
      </c>
      <c r="B17" s="8"/>
      <c r="C17" s="8"/>
      <c r="D17" s="8"/>
      <c r="E17" s="2">
        <f>K14</f>
        <v>138</v>
      </c>
      <c r="F17" s="2"/>
    </row>
    <row r="18" spans="1:6" x14ac:dyDescent="0.25">
      <c r="A18" s="1" t="s">
        <v>7</v>
      </c>
      <c r="B18" s="1"/>
      <c r="C18" s="1"/>
      <c r="D18" s="1"/>
      <c r="E18" s="2">
        <f>E17+E16</f>
        <v>284</v>
      </c>
      <c r="F18" s="2"/>
    </row>
  </sheetData>
  <sheetProtection password="B093" sheet="1" objects="1" scenarios="1"/>
  <mergeCells count="22">
    <mergeCell ref="A16:D16"/>
    <mergeCell ref="E16:F16"/>
    <mergeCell ref="A17:D17"/>
    <mergeCell ref="E17:F17"/>
    <mergeCell ref="A18:D18"/>
    <mergeCell ref="E18:F18"/>
    <mergeCell ref="A4:B4"/>
    <mergeCell ref="C4:E4"/>
    <mergeCell ref="F4:H4"/>
    <mergeCell ref="A5:B5"/>
    <mergeCell ref="C5:H5"/>
    <mergeCell ref="F6:F14"/>
    <mergeCell ref="A7:E7"/>
    <mergeCell ref="G7:K7"/>
    <mergeCell ref="A14:D14"/>
    <mergeCell ref="G14:J14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workbookViewId="0">
      <selection activeCell="E18" sqref="E18:F18"/>
    </sheetView>
  </sheetViews>
  <sheetFormatPr defaultRowHeight="15" x14ac:dyDescent="0.25"/>
  <cols>
    <col min="1" max="11" width="3.7109375" customWidth="1"/>
  </cols>
  <sheetData>
    <row r="1" spans="1:11" x14ac:dyDescent="0.25">
      <c r="A1" s="1" t="s">
        <v>1</v>
      </c>
      <c r="B1" s="1"/>
      <c r="C1" s="2" t="s">
        <v>44</v>
      </c>
      <c r="D1" s="2"/>
      <c r="E1" s="2"/>
      <c r="F1" s="2"/>
      <c r="G1" s="2"/>
      <c r="H1" s="2"/>
    </row>
    <row r="2" spans="1:11" x14ac:dyDescent="0.25">
      <c r="A2" s="1" t="s">
        <v>8</v>
      </c>
      <c r="B2" s="1"/>
      <c r="C2" s="9" t="s">
        <v>12</v>
      </c>
      <c r="D2" s="9"/>
      <c r="E2" s="9"/>
      <c r="F2" s="9"/>
      <c r="G2" s="9"/>
      <c r="H2" s="9"/>
    </row>
    <row r="3" spans="1:11" x14ac:dyDescent="0.25">
      <c r="A3" s="1" t="s">
        <v>10</v>
      </c>
      <c r="B3" s="1"/>
      <c r="C3" s="20" t="s">
        <v>13</v>
      </c>
      <c r="D3" s="20"/>
      <c r="E3" s="20"/>
      <c r="F3" s="20"/>
      <c r="G3" s="20"/>
      <c r="H3" s="20"/>
    </row>
    <row r="4" spans="1:11" x14ac:dyDescent="0.25">
      <c r="A4" s="1" t="s">
        <v>11</v>
      </c>
      <c r="B4" s="1"/>
      <c r="C4" s="2">
        <v>1</v>
      </c>
      <c r="D4" s="2"/>
      <c r="E4" s="2"/>
      <c r="F4" s="2" t="s">
        <v>62</v>
      </c>
      <c r="G4" s="2"/>
      <c r="H4" s="2"/>
    </row>
    <row r="5" spans="1:11" x14ac:dyDescent="0.25">
      <c r="A5" s="1" t="s">
        <v>9</v>
      </c>
      <c r="B5" s="1"/>
      <c r="C5" s="12" t="s">
        <v>16</v>
      </c>
      <c r="D5" s="12"/>
      <c r="E5" s="12"/>
      <c r="F5" s="12"/>
      <c r="G5" s="12"/>
      <c r="H5" s="12"/>
    </row>
    <row r="6" spans="1:11" x14ac:dyDescent="0.25">
      <c r="F6" s="2"/>
    </row>
    <row r="7" spans="1:11" x14ac:dyDescent="0.25">
      <c r="A7" s="4" t="s">
        <v>2</v>
      </c>
      <c r="B7" s="4"/>
      <c r="C7" s="4"/>
      <c r="D7" s="4"/>
      <c r="E7" s="4"/>
      <c r="F7" s="2"/>
      <c r="G7" s="4" t="s">
        <v>3</v>
      </c>
      <c r="H7" s="4"/>
      <c r="I7" s="4"/>
      <c r="J7" s="4"/>
      <c r="K7" s="4"/>
    </row>
    <row r="8" spans="1:11" x14ac:dyDescent="0.25">
      <c r="A8" s="3">
        <v>9</v>
      </c>
      <c r="B8" s="3">
        <v>3</v>
      </c>
      <c r="C8" s="3">
        <v>1</v>
      </c>
      <c r="D8" s="3">
        <f>SUM(A8:C8)</f>
        <v>13</v>
      </c>
      <c r="E8" s="3">
        <f>D8</f>
        <v>13</v>
      </c>
      <c r="F8" s="2"/>
      <c r="G8" s="3">
        <v>8</v>
      </c>
      <c r="H8" s="3">
        <v>7</v>
      </c>
      <c r="I8" s="3" t="s">
        <v>61</v>
      </c>
      <c r="J8" s="3">
        <f>SUM(G8:I8)</f>
        <v>15</v>
      </c>
      <c r="K8" s="3">
        <f>J8</f>
        <v>15</v>
      </c>
    </row>
    <row r="9" spans="1:11" x14ac:dyDescent="0.25">
      <c r="A9" s="3">
        <v>3</v>
      </c>
      <c r="B9" s="3">
        <v>3</v>
      </c>
      <c r="C9" s="3" t="s">
        <v>61</v>
      </c>
      <c r="D9" s="3">
        <f>SUM(A9:C9)</f>
        <v>6</v>
      </c>
      <c r="E9" s="3">
        <f>E8+D9</f>
        <v>19</v>
      </c>
      <c r="F9" s="2"/>
      <c r="G9" s="3">
        <v>10</v>
      </c>
      <c r="H9" s="3">
        <v>7</v>
      </c>
      <c r="I9" s="3">
        <v>5</v>
      </c>
      <c r="J9" s="3">
        <f>SUM(G9:I9)</f>
        <v>22</v>
      </c>
      <c r="K9" s="3">
        <f>K8+J9</f>
        <v>37</v>
      </c>
    </row>
    <row r="10" spans="1:11" x14ac:dyDescent="0.25">
      <c r="A10" s="3">
        <v>7</v>
      </c>
      <c r="B10" s="3">
        <v>6</v>
      </c>
      <c r="C10" s="3">
        <v>6</v>
      </c>
      <c r="D10" s="3">
        <f>SUM(A10:C10)</f>
        <v>19</v>
      </c>
      <c r="E10" s="3">
        <f>E9+D10</f>
        <v>38</v>
      </c>
      <c r="F10" s="2"/>
      <c r="G10" s="3">
        <v>8</v>
      </c>
      <c r="H10" s="3">
        <v>7</v>
      </c>
      <c r="I10" s="3" t="s">
        <v>61</v>
      </c>
      <c r="J10" s="3">
        <f>SUM(G10:I10)</f>
        <v>15</v>
      </c>
      <c r="K10" s="3">
        <f>K9+J10</f>
        <v>52</v>
      </c>
    </row>
    <row r="11" spans="1:11" x14ac:dyDescent="0.25">
      <c r="A11" s="3">
        <v>7</v>
      </c>
      <c r="B11" s="3">
        <v>6</v>
      </c>
      <c r="C11" s="3">
        <v>6</v>
      </c>
      <c r="D11" s="3">
        <f>SUM(A11:C11)</f>
        <v>19</v>
      </c>
      <c r="E11" s="3">
        <f>E10+D11</f>
        <v>57</v>
      </c>
      <c r="F11" s="2"/>
      <c r="G11" s="3">
        <v>9</v>
      </c>
      <c r="H11" s="3">
        <v>4</v>
      </c>
      <c r="I11" s="3">
        <v>3</v>
      </c>
      <c r="J11" s="3">
        <f>SUM(G11:I11)</f>
        <v>16</v>
      </c>
      <c r="K11" s="3">
        <f>K10+J11</f>
        <v>68</v>
      </c>
    </row>
    <row r="12" spans="1:11" x14ac:dyDescent="0.25">
      <c r="A12" s="3">
        <v>8</v>
      </c>
      <c r="B12" s="3">
        <v>7</v>
      </c>
      <c r="C12" s="3">
        <v>4</v>
      </c>
      <c r="D12" s="3">
        <f>SUM(A12:C12)</f>
        <v>19</v>
      </c>
      <c r="E12" s="3">
        <f>E11+D12</f>
        <v>76</v>
      </c>
      <c r="F12" s="2"/>
      <c r="G12" s="3">
        <v>10</v>
      </c>
      <c r="H12" s="3">
        <v>7</v>
      </c>
      <c r="I12" s="3">
        <v>5</v>
      </c>
      <c r="J12" s="3">
        <f>SUM(G12:I12)</f>
        <v>22</v>
      </c>
      <c r="K12" s="3">
        <f>K11+J12</f>
        <v>90</v>
      </c>
    </row>
    <row r="13" spans="1:11" x14ac:dyDescent="0.25">
      <c r="A13" s="3">
        <v>9</v>
      </c>
      <c r="B13" s="3">
        <v>8</v>
      </c>
      <c r="C13" s="3">
        <v>6</v>
      </c>
      <c r="D13" s="3">
        <f>SUM(A13:C13)</f>
        <v>23</v>
      </c>
      <c r="E13" s="3">
        <f>E12+D13</f>
        <v>99</v>
      </c>
      <c r="F13" s="2"/>
      <c r="G13" s="3">
        <v>8</v>
      </c>
      <c r="H13" s="3">
        <v>7</v>
      </c>
      <c r="I13" s="3">
        <v>5</v>
      </c>
      <c r="J13" s="3">
        <f>SUM(G13:I13)</f>
        <v>20</v>
      </c>
      <c r="K13" s="3">
        <f>K12+J13</f>
        <v>110</v>
      </c>
    </row>
    <row r="14" spans="1:11" x14ac:dyDescent="0.25">
      <c r="A14" s="5" t="s">
        <v>4</v>
      </c>
      <c r="B14" s="6"/>
      <c r="C14" s="6"/>
      <c r="D14" s="7"/>
      <c r="E14" s="3">
        <f>E13</f>
        <v>99</v>
      </c>
      <c r="F14" s="2"/>
      <c r="G14" s="5" t="s">
        <v>4</v>
      </c>
      <c r="H14" s="6"/>
      <c r="I14" s="6"/>
      <c r="J14" s="7"/>
      <c r="K14" s="3">
        <f>K13</f>
        <v>110</v>
      </c>
    </row>
    <row r="16" spans="1:11" x14ac:dyDescent="0.25">
      <c r="A16" s="8" t="s">
        <v>5</v>
      </c>
      <c r="B16" s="8"/>
      <c r="C16" s="8"/>
      <c r="D16" s="8"/>
      <c r="E16" s="2">
        <f>E14</f>
        <v>99</v>
      </c>
      <c r="F16" s="2"/>
    </row>
    <row r="17" spans="1:6" x14ac:dyDescent="0.25">
      <c r="A17" s="8" t="s">
        <v>6</v>
      </c>
      <c r="B17" s="8"/>
      <c r="C17" s="8"/>
      <c r="D17" s="8"/>
      <c r="E17" s="2">
        <f>K14</f>
        <v>110</v>
      </c>
      <c r="F17" s="2"/>
    </row>
    <row r="18" spans="1:6" x14ac:dyDescent="0.25">
      <c r="A18" s="1" t="s">
        <v>7</v>
      </c>
      <c r="B18" s="1"/>
      <c r="C18" s="1"/>
      <c r="D18" s="1"/>
      <c r="E18" s="2">
        <f>E17+E16</f>
        <v>209</v>
      </c>
      <c r="F18" s="2"/>
    </row>
  </sheetData>
  <sheetProtection password="B093" sheet="1" objects="1" scenarios="1"/>
  <mergeCells count="22">
    <mergeCell ref="A16:D16"/>
    <mergeCell ref="E16:F16"/>
    <mergeCell ref="A17:D17"/>
    <mergeCell ref="E17:F17"/>
    <mergeCell ref="A18:D18"/>
    <mergeCell ref="E18:F18"/>
    <mergeCell ref="A4:B4"/>
    <mergeCell ref="C4:E4"/>
    <mergeCell ref="F4:H4"/>
    <mergeCell ref="A5:B5"/>
    <mergeCell ref="C5:H5"/>
    <mergeCell ref="F6:F14"/>
    <mergeCell ref="A7:E7"/>
    <mergeCell ref="G7:K7"/>
    <mergeCell ref="A14:D14"/>
    <mergeCell ref="G14:J14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workbookViewId="0">
      <selection activeCell="E18" sqref="E18:F18"/>
    </sheetView>
  </sheetViews>
  <sheetFormatPr defaultRowHeight="15" x14ac:dyDescent="0.25"/>
  <cols>
    <col min="1" max="11" width="3.7109375" customWidth="1"/>
  </cols>
  <sheetData>
    <row r="1" spans="1:11" x14ac:dyDescent="0.25">
      <c r="A1" s="1" t="s">
        <v>1</v>
      </c>
      <c r="B1" s="1"/>
      <c r="C1" s="2" t="s">
        <v>56</v>
      </c>
      <c r="D1" s="2"/>
      <c r="E1" s="2"/>
      <c r="F1" s="2"/>
      <c r="G1" s="2"/>
      <c r="H1" s="2"/>
    </row>
    <row r="2" spans="1:11" x14ac:dyDescent="0.25">
      <c r="A2" s="1" t="s">
        <v>8</v>
      </c>
      <c r="B2" s="1"/>
      <c r="C2" s="22" t="s">
        <v>25</v>
      </c>
      <c r="D2" s="22"/>
      <c r="E2" s="22"/>
      <c r="F2" s="22"/>
      <c r="G2" s="22"/>
      <c r="H2" s="22"/>
    </row>
    <row r="3" spans="1:11" x14ac:dyDescent="0.25">
      <c r="A3" s="1" t="s">
        <v>10</v>
      </c>
      <c r="B3" s="1"/>
      <c r="C3" s="20" t="s">
        <v>13</v>
      </c>
      <c r="D3" s="20"/>
      <c r="E3" s="20"/>
      <c r="F3" s="20"/>
      <c r="G3" s="20"/>
      <c r="H3" s="20"/>
    </row>
    <row r="4" spans="1:11" x14ac:dyDescent="0.25">
      <c r="A4" s="1" t="s">
        <v>11</v>
      </c>
      <c r="B4" s="1"/>
      <c r="C4" s="2">
        <v>4</v>
      </c>
      <c r="D4" s="2"/>
      <c r="E4" s="2"/>
      <c r="F4" s="2" t="s">
        <v>58</v>
      </c>
      <c r="G4" s="2"/>
      <c r="H4" s="2"/>
    </row>
    <row r="5" spans="1:11" x14ac:dyDescent="0.25">
      <c r="A5" s="1" t="s">
        <v>9</v>
      </c>
      <c r="B5" s="1"/>
      <c r="C5" s="12" t="s">
        <v>16</v>
      </c>
      <c r="D5" s="12"/>
      <c r="E5" s="12"/>
      <c r="F5" s="12"/>
      <c r="G5" s="12"/>
      <c r="H5" s="12"/>
    </row>
    <row r="6" spans="1:11" x14ac:dyDescent="0.25">
      <c r="F6" s="2"/>
    </row>
    <row r="7" spans="1:11" x14ac:dyDescent="0.25">
      <c r="A7" s="4" t="s">
        <v>2</v>
      </c>
      <c r="B7" s="4"/>
      <c r="C7" s="4"/>
      <c r="D7" s="4"/>
      <c r="E7" s="4"/>
      <c r="F7" s="2"/>
      <c r="G7" s="4" t="s">
        <v>3</v>
      </c>
      <c r="H7" s="4"/>
      <c r="I7" s="4"/>
      <c r="J7" s="4"/>
      <c r="K7" s="4"/>
    </row>
    <row r="8" spans="1:11" x14ac:dyDescent="0.25">
      <c r="A8" s="3">
        <v>1</v>
      </c>
      <c r="B8" s="3" t="s">
        <v>61</v>
      </c>
      <c r="C8" s="3" t="s">
        <v>61</v>
      </c>
      <c r="D8" s="3">
        <f>SUM(A8:C8)</f>
        <v>1</v>
      </c>
      <c r="E8" s="3">
        <f>D8</f>
        <v>1</v>
      </c>
      <c r="F8" s="2"/>
      <c r="G8" s="3" t="s">
        <v>61</v>
      </c>
      <c r="H8" s="3" t="s">
        <v>61</v>
      </c>
      <c r="I8" s="3" t="s">
        <v>61</v>
      </c>
      <c r="J8" s="3">
        <f>SUM(G8:I8)</f>
        <v>0</v>
      </c>
      <c r="K8" s="3">
        <f>J8</f>
        <v>0</v>
      </c>
    </row>
    <row r="9" spans="1:11" x14ac:dyDescent="0.25">
      <c r="A9" s="3">
        <v>6</v>
      </c>
      <c r="B9" s="3" t="s">
        <v>61</v>
      </c>
      <c r="C9" s="3" t="s">
        <v>61</v>
      </c>
      <c r="D9" s="3">
        <f>SUM(A9:C9)</f>
        <v>6</v>
      </c>
      <c r="E9" s="3">
        <f>E8+D9</f>
        <v>7</v>
      </c>
      <c r="F9" s="2"/>
      <c r="G9" s="3">
        <v>3</v>
      </c>
      <c r="H9" s="3">
        <v>3</v>
      </c>
      <c r="I9" s="3" t="s">
        <v>61</v>
      </c>
      <c r="J9" s="3">
        <f>SUM(G9:I9)</f>
        <v>6</v>
      </c>
      <c r="K9" s="3">
        <f>K8+J9</f>
        <v>6</v>
      </c>
    </row>
    <row r="10" spans="1:11" x14ac:dyDescent="0.25">
      <c r="A10" s="3" t="s">
        <v>61</v>
      </c>
      <c r="B10" s="3" t="s">
        <v>61</v>
      </c>
      <c r="C10" s="3" t="s">
        <v>61</v>
      </c>
      <c r="D10" s="3">
        <f>SUM(A10:C10)</f>
        <v>0</v>
      </c>
      <c r="E10" s="3">
        <f>E9+D10</f>
        <v>7</v>
      </c>
      <c r="F10" s="2"/>
      <c r="G10" s="3" t="s">
        <v>61</v>
      </c>
      <c r="H10" s="3" t="s">
        <v>61</v>
      </c>
      <c r="I10" s="3" t="s">
        <v>61</v>
      </c>
      <c r="J10" s="3">
        <f>SUM(G10:I10)</f>
        <v>0</v>
      </c>
      <c r="K10" s="3">
        <f>K9+J10</f>
        <v>6</v>
      </c>
    </row>
    <row r="11" spans="1:11" x14ac:dyDescent="0.25">
      <c r="A11" s="3" t="s">
        <v>61</v>
      </c>
      <c r="B11" s="3" t="s">
        <v>61</v>
      </c>
      <c r="C11" s="3" t="s">
        <v>61</v>
      </c>
      <c r="D11" s="3">
        <f>SUM(A11:C11)</f>
        <v>0</v>
      </c>
      <c r="E11" s="3">
        <f>E10+D11</f>
        <v>7</v>
      </c>
      <c r="F11" s="2"/>
      <c r="G11" s="3">
        <v>2</v>
      </c>
      <c r="H11" s="3">
        <v>1</v>
      </c>
      <c r="I11" s="3" t="s">
        <v>61</v>
      </c>
      <c r="J11" s="3">
        <f>SUM(G11:I11)</f>
        <v>3</v>
      </c>
      <c r="K11" s="3">
        <f>K10+J11</f>
        <v>9</v>
      </c>
    </row>
    <row r="12" spans="1:11" x14ac:dyDescent="0.25">
      <c r="A12" s="3">
        <v>9</v>
      </c>
      <c r="B12" s="3" t="s">
        <v>61</v>
      </c>
      <c r="C12" s="3" t="s">
        <v>61</v>
      </c>
      <c r="D12" s="3">
        <f>SUM(A12:C12)</f>
        <v>9</v>
      </c>
      <c r="E12" s="3">
        <f>E11+D12</f>
        <v>16</v>
      </c>
      <c r="F12" s="2"/>
      <c r="G12" s="3">
        <v>5</v>
      </c>
      <c r="H12" s="3">
        <v>1</v>
      </c>
      <c r="I12" s="3">
        <v>1</v>
      </c>
      <c r="J12" s="3">
        <f>SUM(G12:I12)</f>
        <v>7</v>
      </c>
      <c r="K12" s="3">
        <f>K11+J12</f>
        <v>16</v>
      </c>
    </row>
    <row r="13" spans="1:11" x14ac:dyDescent="0.25">
      <c r="A13" s="3">
        <v>1</v>
      </c>
      <c r="B13" s="3">
        <v>1</v>
      </c>
      <c r="C13" s="3" t="s">
        <v>61</v>
      </c>
      <c r="D13" s="3">
        <f>SUM(A13:C13)</f>
        <v>2</v>
      </c>
      <c r="E13" s="3">
        <f>E12+D13</f>
        <v>18</v>
      </c>
      <c r="F13" s="2"/>
      <c r="G13" s="3" t="s">
        <v>61</v>
      </c>
      <c r="H13" s="3" t="s">
        <v>61</v>
      </c>
      <c r="I13" s="3" t="s">
        <v>61</v>
      </c>
      <c r="J13" s="3">
        <f>SUM(G13:I13)</f>
        <v>0</v>
      </c>
      <c r="K13" s="3">
        <f>K12+J13</f>
        <v>16</v>
      </c>
    </row>
    <row r="14" spans="1:11" x14ac:dyDescent="0.25">
      <c r="A14" s="5" t="s">
        <v>4</v>
      </c>
      <c r="B14" s="6"/>
      <c r="C14" s="6"/>
      <c r="D14" s="7"/>
      <c r="E14" s="3">
        <f>E13</f>
        <v>18</v>
      </c>
      <c r="F14" s="2"/>
      <c r="G14" s="5" t="s">
        <v>4</v>
      </c>
      <c r="H14" s="6"/>
      <c r="I14" s="6"/>
      <c r="J14" s="7"/>
      <c r="K14" s="3">
        <f>K13</f>
        <v>16</v>
      </c>
    </row>
    <row r="16" spans="1:11" x14ac:dyDescent="0.25">
      <c r="A16" s="8" t="s">
        <v>5</v>
      </c>
      <c r="B16" s="8"/>
      <c r="C16" s="8"/>
      <c r="D16" s="8"/>
      <c r="E16" s="2">
        <f>E14</f>
        <v>18</v>
      </c>
      <c r="F16" s="2"/>
    </row>
    <row r="17" spans="1:6" x14ac:dyDescent="0.25">
      <c r="A17" s="8" t="s">
        <v>6</v>
      </c>
      <c r="B17" s="8"/>
      <c r="C17" s="8"/>
      <c r="D17" s="8"/>
      <c r="E17" s="2">
        <f>K14</f>
        <v>16</v>
      </c>
      <c r="F17" s="2"/>
    </row>
    <row r="18" spans="1:6" x14ac:dyDescent="0.25">
      <c r="A18" s="1" t="s">
        <v>7</v>
      </c>
      <c r="B18" s="1"/>
      <c r="C18" s="1"/>
      <c r="D18" s="1"/>
      <c r="E18" s="2">
        <f>E17+E16</f>
        <v>34</v>
      </c>
      <c r="F18" s="2"/>
    </row>
  </sheetData>
  <sheetProtection password="B093" sheet="1" objects="1" scenarios="1"/>
  <mergeCells count="22">
    <mergeCell ref="A16:D16"/>
    <mergeCell ref="E16:F16"/>
    <mergeCell ref="A17:D17"/>
    <mergeCell ref="E17:F17"/>
    <mergeCell ref="A18:D18"/>
    <mergeCell ref="E18:F18"/>
    <mergeCell ref="A4:B4"/>
    <mergeCell ref="C4:E4"/>
    <mergeCell ref="F4:H4"/>
    <mergeCell ref="A5:B5"/>
    <mergeCell ref="C5:H5"/>
    <mergeCell ref="F6:F14"/>
    <mergeCell ref="A7:E7"/>
    <mergeCell ref="G7:K7"/>
    <mergeCell ref="A14:D14"/>
    <mergeCell ref="G14:J14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Male Recurve</vt:lpstr>
      <vt:lpstr>Brian Tien</vt:lpstr>
      <vt:lpstr>Cyrus Lai</vt:lpstr>
      <vt:lpstr>Daniel Cashmar</vt:lpstr>
      <vt:lpstr>Danilo Lattaro</vt:lpstr>
      <vt:lpstr>Justin Yang</vt:lpstr>
      <vt:lpstr>Mo Lam</vt:lpstr>
      <vt:lpstr>Stephen Jiang</vt:lpstr>
      <vt:lpstr>Anthony Morales</vt:lpstr>
      <vt:lpstr>David Lozada</vt:lpstr>
      <vt:lpstr>Derek Davis II</vt:lpstr>
      <vt:lpstr>Dimitriy Baldinov</vt:lpstr>
      <vt:lpstr>George Mergille</vt:lpstr>
      <vt:lpstr>Merek Sendyhn</vt:lpstr>
      <vt:lpstr>Rey Patrick Racificador</vt:lpstr>
      <vt:lpstr>Vikram Singh</vt:lpstr>
      <vt:lpstr>Gary Chang</vt:lpstr>
      <vt:lpstr>Qian Yu (Ken)</vt:lpstr>
      <vt:lpstr>Patrick Uy</vt:lpstr>
      <vt:lpstr>Wenbin Yan</vt:lpstr>
      <vt:lpstr>Female Recurve</vt:lpstr>
      <vt:lpstr>Amy Chan</vt:lpstr>
      <vt:lpstr>Lillian Luu</vt:lpstr>
      <vt:lpstr>Xuerong Wu</vt:lpstr>
      <vt:lpstr>Brittany Roberson</vt:lpstr>
      <vt:lpstr>Diana Lee</vt:lpstr>
      <vt:lpstr>Sheba Sheikhai</vt:lpstr>
      <vt:lpstr>Anna Puska's</vt:lpstr>
      <vt:lpstr>Valerie Gerig</vt:lpstr>
      <vt:lpstr>Compound</vt:lpstr>
      <vt:lpstr>Charles McKenna</vt:lpstr>
      <vt:lpstr>Megan Sattur</vt:lpstr>
      <vt:lpstr>Barebow</vt:lpstr>
      <vt:lpstr>Connor Winters</vt:lpstr>
      <vt:lpstr>Marcus Martinez</vt:lpstr>
    </vt:vector>
  </TitlesOfParts>
  <Company>Stony Brook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 Lam</dc:creator>
  <cp:lastModifiedBy>Mo Lam</cp:lastModifiedBy>
  <dcterms:created xsi:type="dcterms:W3CDTF">2012-04-22T02:46:01Z</dcterms:created>
  <dcterms:modified xsi:type="dcterms:W3CDTF">2012-04-22T05:54:34Z</dcterms:modified>
</cp:coreProperties>
</file>